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8.xml" ContentType="application/vnd.openxmlformats-officedocument.spreadsheetml.pivotTable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36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pivotTables/pivotTable16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4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1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3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0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9.xml" ContentType="application/vnd.openxmlformats-officedocument.spreadsheetml.pivot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0" yWindow="0" windowWidth="20490" windowHeight="7755" firstSheet="2" activeTab="6"/>
  </bookViews>
  <sheets>
    <sheet name="CATÁLOGO" sheetId="4" state="hidden" r:id="rId1"/>
    <sheet name="REGISTRO DIÁRIO" sheetId="7" state="hidden" r:id="rId2"/>
    <sheet name="SUPORTE ESTAT e-SIC" sheetId="15" r:id="rId3"/>
    <sheet name="SUPORTE ESTAT SIC Físico" sheetId="14" r:id="rId4"/>
    <sheet name="SUPORTE ESTAT SIC Físico %" sheetId="8" state="hidden" r:id="rId5"/>
    <sheet name="SUPORTE ESTAT e-SIC %" sheetId="12" state="hidden" r:id="rId6"/>
    <sheet name="DASHBOARD" sheetId="13" r:id="rId7"/>
  </sheets>
  <definedNames>
    <definedName name="_xlnm._FilterDatabase" localSheetId="1" hidden="1">'REGISTRO DIÁRIO'!$A$8:$P$215</definedName>
    <definedName name="_xlnm.Print_Titles" localSheetId="6">DASHBOARD!$1:$6</definedName>
    <definedName name="_xlnm.Print_Titles" localSheetId="1">'REGISTRO DIÁRIO'!$1:$8</definedName>
  </definedNames>
  <calcPr calcId="124519"/>
  <pivotCaches>
    <pivotCache cacheId="0" r:id="rId8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3"/>
  <c r="K10" i="7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9"/>
  <c r="C6" l="1"/>
</calcChain>
</file>

<file path=xl/sharedStrings.xml><?xml version="1.0" encoding="utf-8"?>
<sst xmlns="http://schemas.openxmlformats.org/spreadsheetml/2006/main" count="1804" uniqueCount="171">
  <si>
    <t>Tipo de Manifestação</t>
  </si>
  <si>
    <t>Denúncia</t>
  </si>
  <si>
    <t>Órgão Destinatário da Manifestação</t>
  </si>
  <si>
    <t>Data de Abertura da Manifestação</t>
  </si>
  <si>
    <t>Atualizado em:</t>
  </si>
  <si>
    <t>Decisão da Análise da Manifestação</t>
  </si>
  <si>
    <t>Data para Conclusão / Solução (Prazo Final)</t>
  </si>
  <si>
    <t>Tipo de Resposta</t>
  </si>
  <si>
    <t>Data da Resposta</t>
  </si>
  <si>
    <t>Reclamação</t>
  </si>
  <si>
    <t>Solicitação</t>
  </si>
  <si>
    <t>Sugestão</t>
  </si>
  <si>
    <t>Elogio</t>
  </si>
  <si>
    <t xml:space="preserve">Tipo de Manifestação </t>
  </si>
  <si>
    <t>Administração</t>
  </si>
  <si>
    <t>Assist. Social e Direitos Humanos</t>
  </si>
  <si>
    <t>Confiar</t>
  </si>
  <si>
    <t>Coordenação Operacional</t>
  </si>
  <si>
    <t>Defesa Civil</t>
  </si>
  <si>
    <t>Esporte e Lazer</t>
  </si>
  <si>
    <t>Governo</t>
  </si>
  <si>
    <t>Indústria e Comércio</t>
  </si>
  <si>
    <t>Sup. Eventos</t>
  </si>
  <si>
    <t>Sup. Transporte e Trânsito</t>
  </si>
  <si>
    <t>Sanear</t>
  </si>
  <si>
    <t>Gabinete</t>
  </si>
  <si>
    <t>Conselho Tutelar</t>
  </si>
  <si>
    <t>Desenvolvimento Rural</t>
  </si>
  <si>
    <t>Educação</t>
  </si>
  <si>
    <t>Fazenda</t>
  </si>
  <si>
    <t>Guarda Municipal</t>
  </si>
  <si>
    <t>AMAR</t>
  </si>
  <si>
    <t>Comunic. Social e Eventos</t>
  </si>
  <si>
    <t>Controladoria Geral</t>
  </si>
  <si>
    <t>Desenvolvimento Urbano</t>
  </si>
  <si>
    <t>Educar</t>
  </si>
  <si>
    <t>Casa da Cultura</t>
  </si>
  <si>
    <t>Hospital de Emergência</t>
  </si>
  <si>
    <t>Obras e Serviços Públicos</t>
  </si>
  <si>
    <t>Saúde</t>
  </si>
  <si>
    <t>Turismo</t>
  </si>
  <si>
    <t>Pelo sistema, com aviso por e-mail</t>
  </si>
  <si>
    <t>Buscar/consultar pessoalmente</t>
  </si>
  <si>
    <t>E-mail</t>
  </si>
  <si>
    <t>Correspondência física, com custo</t>
  </si>
  <si>
    <t>Forma de Envio da Resposta</t>
  </si>
  <si>
    <t>Deferido</t>
  </si>
  <si>
    <t>Deferido Parcialmente</t>
  </si>
  <si>
    <t>Indeferido</t>
  </si>
  <si>
    <t>Indeferido Parcialmente</t>
  </si>
  <si>
    <t>Sim</t>
  </si>
  <si>
    <t>Não</t>
  </si>
  <si>
    <t>Se Indeferido ou Indeferido Parcialmente, houve Recurso?</t>
  </si>
  <si>
    <t>Recurso Respondido</t>
  </si>
  <si>
    <t>Recurso Sem Resposta</t>
  </si>
  <si>
    <t>Status do Recurso</t>
  </si>
  <si>
    <t>Comunicada necessidade de pagamento de custos de postagem e/ou reprodução</t>
  </si>
  <si>
    <t>Concedido acesso a sistema corporativo para consulta da informação</t>
  </si>
  <si>
    <t>Data, hora e local para consulta agendados</t>
  </si>
  <si>
    <t>Informações enviadas pelo Correio</t>
  </si>
  <si>
    <t>Informações enviadas por e-mail</t>
  </si>
  <si>
    <t>Orientação sobre como encontrar a informação solicitada na internet ou em publicações existentes</t>
  </si>
  <si>
    <t>Processo decisório em curso</t>
  </si>
  <si>
    <t>Parte da informação contém dados pessoais</t>
  </si>
  <si>
    <t>Parte do pedido é genérico</t>
  </si>
  <si>
    <t>Pedido desproporcional ou desarrazoado</t>
  </si>
  <si>
    <t>Resposta solicitada inserida no e-SIC</t>
  </si>
  <si>
    <t>Sem registro do tipo de resposta</t>
  </si>
  <si>
    <t>Assunto da Manifestação</t>
  </si>
  <si>
    <t>Protocolo / Nº Registro da Manifestação</t>
  </si>
  <si>
    <t>Arquivada</t>
  </si>
  <si>
    <t>Prorrogada</t>
  </si>
  <si>
    <t>Status da Manifestação</t>
  </si>
  <si>
    <t>Respondida</t>
  </si>
  <si>
    <t>Cópia de processo</t>
  </si>
  <si>
    <t>Cópia de documento</t>
  </si>
  <si>
    <t>Remessa de documento</t>
  </si>
  <si>
    <t>Agradecimento</t>
  </si>
  <si>
    <t>Autorização</t>
  </si>
  <si>
    <t>Cópia de autorização judicial</t>
  </si>
  <si>
    <t>Cópia de decreto</t>
  </si>
  <si>
    <t>Cópia de parecer técnico</t>
  </si>
  <si>
    <t>Cópia de planta</t>
  </si>
  <si>
    <t>Cópia de recibo</t>
  </si>
  <si>
    <t>Cópia de resposta</t>
  </si>
  <si>
    <t>Fiscalização</t>
  </si>
  <si>
    <t>Local de Origem da Manifestação</t>
  </si>
  <si>
    <t>SIC Físico</t>
  </si>
  <si>
    <t>e-SIC</t>
  </si>
  <si>
    <t>Registrada</t>
  </si>
  <si>
    <t>Verificada</t>
  </si>
  <si>
    <t>Resolvida</t>
  </si>
  <si>
    <t>Cópia de contrato</t>
  </si>
  <si>
    <t>Informações diversas</t>
  </si>
  <si>
    <t>Denúncias diversas</t>
  </si>
  <si>
    <t>Solicitações diversas</t>
  </si>
  <si>
    <t>Reclamações diversas</t>
  </si>
  <si>
    <t>0099</t>
  </si>
  <si>
    <t>Status de Cumprimento do Prazo</t>
  </si>
  <si>
    <t>OUVIDORIA GERAL</t>
  </si>
  <si>
    <t>Contagem de Protocolo / Nº Registro da Manifestação</t>
  </si>
  <si>
    <t>Rótulos de Linha</t>
  </si>
  <si>
    <t>(vazio)</t>
  </si>
  <si>
    <t>Reparo em calçada</t>
  </si>
  <si>
    <t>Obra</t>
  </si>
  <si>
    <t>Rede de água e esgoto</t>
  </si>
  <si>
    <t>Drenagem e asfaltamento</t>
  </si>
  <si>
    <t>Construção de calçada</t>
  </si>
  <si>
    <t>Cópia de lei</t>
  </si>
  <si>
    <t>Vista de processo</t>
  </si>
  <si>
    <t>Construção de quadra esportiva</t>
  </si>
  <si>
    <t>Construção de creche</t>
  </si>
  <si>
    <t>Cópia de reclamação</t>
  </si>
  <si>
    <t>Respondido</t>
  </si>
  <si>
    <t>Arquivado</t>
  </si>
  <si>
    <t>Registrado</t>
  </si>
  <si>
    <t>Verificado</t>
  </si>
  <si>
    <t>Resolvido</t>
  </si>
  <si>
    <t>Dentro do Prazo</t>
  </si>
  <si>
    <t>Houve Recurso?</t>
  </si>
  <si>
    <t>CATÁLOGO SUPORTE PARA PREENCHIMENTO DO REGISTRO DIÁRIO DE ATENDIMENTOS</t>
  </si>
  <si>
    <t>Origem da Manifestação</t>
  </si>
  <si>
    <t xml:space="preserve">Tipo de Resposta </t>
  </si>
  <si>
    <t>Parte da informação demandará mais tempo para produção</t>
  </si>
  <si>
    <t>Sem recurso</t>
  </si>
  <si>
    <t>Com recurso</t>
  </si>
  <si>
    <t>Recurso respondido</t>
  </si>
  <si>
    <t>Recurso sem resposta</t>
  </si>
  <si>
    <t>Fora do Prazo</t>
  </si>
  <si>
    <t>Mês da Manifestação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</si>
  <si>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</si>
  <si>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</si>
  <si>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</si>
  <si>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</si>
  <si>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</si>
  <si>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</si>
  <si>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</si>
  <si>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</si>
  <si>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</si>
  <si>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</si>
  <si>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</si>
  <si>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</si>
  <si>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(Tudo)</t>
  </si>
  <si>
    <t>(Vários itens)</t>
  </si>
  <si>
    <t>Gráfico 1. Origem das manifestações</t>
  </si>
  <si>
    <t>O gráfico 1 apresenta os percentuais das manifestações recebidas via SIC Físico e via e-SIC, considerando o total de manifestações recebidas pela Ouvidoria no período considerado.</t>
  </si>
  <si>
    <t>CONTROLE INTERNO E GESTÃO DE ATENDIMENTOS</t>
  </si>
  <si>
    <t>Tipo de Pessoa Responsável pela Manifestação</t>
  </si>
  <si>
    <t>Total geral</t>
  </si>
  <si>
    <t>Gráfico 2. Tipos de manifestações recebidas via SIC Físico</t>
  </si>
  <si>
    <t>O gráfico 2 apresenta os percentuais de manifestações por tipo, considerando o total de manifestações recebidas pela Ouvidoria via SIC Físico no período considerado.</t>
  </si>
  <si>
    <t>Gráfico 3. Assuntos das manifestações recebidas via SIC Físico</t>
  </si>
  <si>
    <t>O gráfico 3 apresenta os percentuais dos assuntos das manifestações, considerando o total de manifestações recebidas pela Ouvidoria via SIC Físico no período considerado.</t>
  </si>
  <si>
    <t>Gráfico 4. Status de cumprimento do prazo de resposta das manifestações recebidas via SIC Físico</t>
  </si>
  <si>
    <t>O gráfico 4 apresenta os percentuais associados à gestão dos prazos para reposta das manifestações, considerando o total de manifestações recebidas pela Ouvidoria via SIC Físico no período considerado.</t>
  </si>
  <si>
    <t>Gráfico 5. Status das manifestações recebidas via SIC Físico</t>
  </si>
  <si>
    <t>O gráfico 5 apresenta os percentuais associados ao status das manifestações, considerando o total de manifestações recebidas pela Ouvidoria via SIC Físico no período considerado.</t>
  </si>
  <si>
    <t>Gráfico 6. Status das manifestações recebidas via e-SIC</t>
  </si>
  <si>
    <t>O gráfico 6 apresenta os percentuais associados ao status das manifestações, considerando o total de manifestações recebidas pela Ouvidoria via e-SIC no período considerado.</t>
  </si>
  <si>
    <t>Gráfico 7. Status dos recursos para as respostas das manifestações recebidas via e-SIC</t>
  </si>
  <si>
    <t>O gráfico 7 apresenta os percentuais associados ao status dos recursos solicitados com relação às respostas das manifestações, considerando o total de manifestações recebidas pela Ouvidoria via e-SIC no período considerado.</t>
  </si>
  <si>
    <t>Gráfico 8. Tipos de manifestações recebidas via e-SIC</t>
  </si>
  <si>
    <t>O gráfico 8 apresenta os percentuais de manifestações por tipo, considerando o total de manifestações recebidas pela Ouvidoria via e-SIC no período considerado.</t>
  </si>
  <si>
    <t>Gráfico 9. Tipos de resposta das manifestações recebidas via e-SIC</t>
  </si>
  <si>
    <t>O gráfico 9 apresenta os percentuais associados aos tipos de reposta das manifestações, considerando o total de manifestações recebidas pela Ouvidoria via e-SIC no período considerado.</t>
  </si>
  <si>
    <t>Gráfico 10. Status de cumprimento do prazo de resposta das manifestações recebidas via e-SIC</t>
  </si>
  <si>
    <t>O gráfico 10 apresenta os percentuais associados à gestão dos prazos para reposta das manifestações, considerando o total de manifestações recebidas pela Ouvidoria via e-SIC no período considerado.</t>
  </si>
  <si>
    <t>Gráfico 11. Forma de envio da resposta da manifestações recebidas via e-SIC</t>
  </si>
  <si>
    <t>O gráfico 11 apresenta os percentuais associados às formas de envio de reposta das manifestações, considerando o total de manifestações recebidas pela Ouvidoria via e-SIC no período considerado.</t>
  </si>
  <si>
    <t>Gráfico 12. Existência de recurso para as respostas das manifestações recebidas via e-SIC</t>
  </si>
  <si>
    <t>O gráfico 12 apresenta os percentuais associados à existência ou inexistência de recurso às respostas das manifestações, considerando o total de manifestações recebidas pela Ouvidoria via e-SIC no período considerado.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</si>
</sst>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8"/>
      <color rgb="FF002060"/>
      <name val="Arial"/>
      <family val="2"/>
    </font>
    <font>
      <b/>
      <sz val="9"/>
      <color theme="1"/>
      <name val="Arial"/>
      <family val="2"/>
    </font>
    <font>
      <b/>
      <sz val="14"/>
      <color rgb="FF00206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rgb="FF00206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" fillId="3" borderId="0" xfId="0" applyFont="1" applyFill="1" applyAlignment="1">
      <alignment horizontal="center" vertical="center"/>
    </xf>
    <xf numFmtId="0" fontId="7" fillId="3" borderId="0" xfId="0" applyFont="1" applyFill="1"/>
    <xf numFmtId="0" fontId="2" fillId="3" borderId="0" xfId="0" applyFont="1" applyFill="1" applyAlignment="1">
      <alignment horizontal="left" indent="2"/>
    </xf>
    <xf numFmtId="0" fontId="8" fillId="3" borderId="0" xfId="0" applyFont="1" applyFill="1" applyAlignment="1"/>
    <xf numFmtId="0" fontId="8" fillId="3" borderId="0" xfId="0" applyFont="1" applyFill="1"/>
    <xf numFmtId="0" fontId="9" fillId="4" borderId="0" xfId="0" applyFont="1" applyFill="1" applyAlignment="1">
      <alignment vertical="center"/>
    </xf>
    <xf numFmtId="14" fontId="10" fillId="4" borderId="0" xfId="0" applyNumberFormat="1" applyFont="1" applyFill="1" applyBorder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15" fillId="0" borderId="0" xfId="0" pivotButton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5" fillId="0" borderId="0" xfId="0" pivotButton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8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pivotButton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pivotButton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indent="2"/>
    </xf>
    <xf numFmtId="0" fontId="11" fillId="4" borderId="0" xfId="0" applyFont="1" applyFill="1" applyAlignment="1">
      <alignment horizontal="left" vertical="center" indent="8"/>
    </xf>
    <xf numFmtId="0" fontId="14" fillId="4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 vertical="center" wrapText="1" indent="2"/>
    </xf>
    <xf numFmtId="0" fontId="10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139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indent="0" relativeIndent="255" readingOrder="0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alignment horizontal="center" readingOrder="0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</font>
    </dxf>
    <dxf>
      <font>
        <b val="0"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alignment horizontal="general" indent="0" relativeIndent="255" readingOrder="0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alignment horizontal="left" readingOrder="0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13" formatCode="0%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SIC Físico %!Tabela dinâmica1</c:name>
    <c:fmtId val="13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'SUPORTE ESTAT SIC Físico %'!$B$6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</c:dLbls>
          <c:cat>
            <c:strRef>
              <c:f>'SUPORTE ESTAT SIC Físico %'!$A$7:$A$9</c:f>
              <c:strCache>
                <c:ptCount val="2"/>
                <c:pt idx="0">
                  <c:v>e-SIC</c:v>
                </c:pt>
                <c:pt idx="1">
                  <c:v>SIC Físico</c:v>
                </c:pt>
              </c:strCache>
            </c:strRef>
          </c:cat>
          <c:val>
            <c:numRef>
              <c:f>'SUPORTE ESTAT SIC Físico %'!$B$7:$B$9</c:f>
              <c:numCache>
                <c:formatCode>0%</c:formatCode>
                <c:ptCount val="2"/>
                <c:pt idx="0">
                  <c:v>0.35265700483091789</c:v>
                </c:pt>
                <c:pt idx="1">
                  <c:v>0.64734299516908211</c:v>
                </c:pt>
              </c:numCache>
            </c:numRef>
          </c:val>
        </c:ser>
        <c:dLbls>
          <c:showVal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>
                  <a:lumMod val="85000"/>
                </a:schemeClr>
              </a:solidFill>
              <a:latin typeface="Arial Nova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dinâmica9</c:name>
    <c:fmtId val="1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'SUPORTE ESTAT e-SIC %'!$T$6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</c:dLbls>
          <c:cat>
            <c:strRef>
              <c:f>'SUPORTE ESTAT e-SIC %'!$S$7:$S$9</c:f>
              <c:strCache>
                <c:ptCount val="2"/>
                <c:pt idx="0">
                  <c:v>Sem recurso</c:v>
                </c:pt>
                <c:pt idx="1">
                  <c:v>Com recurso</c:v>
                </c:pt>
              </c:strCache>
            </c:strRef>
          </c:cat>
          <c:val>
            <c:numRef>
              <c:f>'SUPORTE ESTAT e-SIC %'!$T$7:$T$9</c:f>
              <c:numCache>
                <c:formatCode>0%</c:formatCode>
                <c:ptCount val="2"/>
                <c:pt idx="0">
                  <c:v>0.95890410958904104</c:v>
                </c:pt>
                <c:pt idx="1">
                  <c:v>4.1095890410958902E-2</c:v>
                </c:pt>
              </c:numCache>
            </c:numRef>
          </c:val>
        </c:ser>
        <c:dLbls>
          <c:showVal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Arial Nova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dinâmica8</c:name>
    <c:fmtId val="13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'SUPORTE ESTAT e-SIC %'!$T$19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e-SIC %'!$S$20:$S$22</c:f>
              <c:strCache>
                <c:ptCount val="2"/>
                <c:pt idx="0">
                  <c:v>Recurso respondido</c:v>
                </c:pt>
                <c:pt idx="1">
                  <c:v>Recurso sem resposta</c:v>
                </c:pt>
              </c:strCache>
            </c:strRef>
          </c:cat>
          <c:val>
            <c:numRef>
              <c:f>'SUPORTE ESTAT e-SIC %'!$T$20:$T$22</c:f>
              <c:numCache>
                <c:formatCode>0%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Val val="1"/>
        </c:dLbls>
        <c:gapWidth val="100"/>
        <c:overlap val="-24"/>
        <c:axId val="120199040"/>
        <c:axId val="120200576"/>
      </c:barChart>
      <c:catAx>
        <c:axId val="120199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200576"/>
        <c:crosses val="autoZero"/>
        <c:auto val="1"/>
        <c:lblAlgn val="ctr"/>
        <c:lblOffset val="100"/>
      </c:catAx>
      <c:valAx>
        <c:axId val="12020057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2019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SIC Físico %!Tabela dinâmica10</c:name>
    <c:fmtId val="13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'SUPORTE ESTAT SIC Físico %'!$Q$6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SIC Físico %'!$P$7:$P$14</c:f>
              <c:strCache>
                <c:ptCount val="7"/>
                <c:pt idx="0">
                  <c:v>Arquivado</c:v>
                </c:pt>
                <c:pt idx="1">
                  <c:v>Deferido</c:v>
                </c:pt>
                <c:pt idx="2">
                  <c:v>Indeferido</c:v>
                </c:pt>
                <c:pt idx="3">
                  <c:v>Registrado</c:v>
                </c:pt>
                <c:pt idx="4">
                  <c:v>Resolvido</c:v>
                </c:pt>
                <c:pt idx="5">
                  <c:v>Respondido</c:v>
                </c:pt>
                <c:pt idx="6">
                  <c:v>Verificado</c:v>
                </c:pt>
              </c:strCache>
            </c:strRef>
          </c:cat>
          <c:val>
            <c:numRef>
              <c:f>'SUPORTE ESTAT SIC Físico %'!$Q$7:$Q$14</c:f>
              <c:numCache>
                <c:formatCode>0%</c:formatCode>
                <c:ptCount val="7"/>
                <c:pt idx="0">
                  <c:v>1.4925373134328358E-2</c:v>
                </c:pt>
                <c:pt idx="1">
                  <c:v>0.79104477611940294</c:v>
                </c:pt>
                <c:pt idx="2">
                  <c:v>0.1044776119402985</c:v>
                </c:pt>
                <c:pt idx="3">
                  <c:v>7.462686567164179E-3</c:v>
                </c:pt>
                <c:pt idx="4">
                  <c:v>1.4925373134328358E-2</c:v>
                </c:pt>
                <c:pt idx="5">
                  <c:v>7.462686567164179E-3</c:v>
                </c:pt>
                <c:pt idx="6">
                  <c:v>5.9701492537313432E-2</c:v>
                </c:pt>
              </c:numCache>
            </c:numRef>
          </c:val>
        </c:ser>
        <c:dLbls>
          <c:showVal val="1"/>
        </c:dLbls>
        <c:gapWidth val="115"/>
        <c:overlap val="-20"/>
        <c:axId val="120245632"/>
        <c:axId val="120464512"/>
      </c:barChart>
      <c:catAx>
        <c:axId val="1202456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464512"/>
        <c:crosses val="autoZero"/>
        <c:auto val="1"/>
        <c:lblAlgn val="ctr"/>
        <c:lblOffset val="100"/>
      </c:catAx>
      <c:valAx>
        <c:axId val="120464512"/>
        <c:scaling>
          <c:orientation val="minMax"/>
        </c:scaling>
        <c:delete val="1"/>
        <c:axPos val="b"/>
        <c:numFmt formatCode="0%" sourceLinked="1"/>
        <c:majorTickMark val="none"/>
        <c:tickLblPos val="nextTo"/>
        <c:crossAx val="12024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SIC Físico %!Tabela dinâmica4</c:name>
    <c:fmtId val="9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'SUPORTE ESTAT SIC Físico %'!$B$19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SIC Físico %'!$A$20:$A$24</c:f>
              <c:strCache>
                <c:ptCount val="4"/>
                <c:pt idx="0">
                  <c:v>Denúncia</c:v>
                </c:pt>
                <c:pt idx="1">
                  <c:v>Elogio</c:v>
                </c:pt>
                <c:pt idx="2">
                  <c:v>Reclamação</c:v>
                </c:pt>
                <c:pt idx="3">
                  <c:v>Solicitação</c:v>
                </c:pt>
              </c:strCache>
            </c:strRef>
          </c:cat>
          <c:val>
            <c:numRef>
              <c:f>'SUPORTE ESTAT SIC Físico %'!$B$20:$B$24</c:f>
              <c:numCache>
                <c:formatCode>0%</c:formatCode>
                <c:ptCount val="4"/>
                <c:pt idx="0">
                  <c:v>8.2089552238805971E-2</c:v>
                </c:pt>
                <c:pt idx="1">
                  <c:v>7.462686567164179E-3</c:v>
                </c:pt>
                <c:pt idx="2">
                  <c:v>1.4925373134328358E-2</c:v>
                </c:pt>
                <c:pt idx="3">
                  <c:v>0.89552238805970152</c:v>
                </c:pt>
              </c:numCache>
            </c:numRef>
          </c:val>
        </c:ser>
        <c:dLbls>
          <c:showVal val="1"/>
        </c:dLbls>
        <c:gapWidth val="100"/>
        <c:overlap val="-24"/>
        <c:axId val="118392704"/>
        <c:axId val="118394240"/>
      </c:barChart>
      <c:catAx>
        <c:axId val="118392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18394240"/>
        <c:crosses val="autoZero"/>
        <c:auto val="1"/>
        <c:lblAlgn val="ctr"/>
        <c:lblOffset val="100"/>
      </c:catAx>
      <c:valAx>
        <c:axId val="11839424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1839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SIC Físico %!Tabela dinâmica6</c:name>
    <c:fmtId val="8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3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'SUPORTE ESTAT SIC Físico %'!$H$6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SIC Físico %'!$G$7:$G$34</c:f>
              <c:strCache>
                <c:ptCount val="27"/>
                <c:pt idx="0">
                  <c:v>Agradecimento</c:v>
                </c:pt>
                <c:pt idx="1">
                  <c:v>Autorização</c:v>
                </c:pt>
                <c:pt idx="2">
                  <c:v>Construção de calçada</c:v>
                </c:pt>
                <c:pt idx="3">
                  <c:v>Construção de creche</c:v>
                </c:pt>
                <c:pt idx="4">
                  <c:v>Construção de quadra esportiva</c:v>
                </c:pt>
                <c:pt idx="5">
                  <c:v>Cópia de autorização judicial</c:v>
                </c:pt>
                <c:pt idx="6">
                  <c:v>Cópia de contrato</c:v>
                </c:pt>
                <c:pt idx="7">
                  <c:v>Cópia de decreto</c:v>
                </c:pt>
                <c:pt idx="8">
                  <c:v>Cópia de documento</c:v>
                </c:pt>
                <c:pt idx="9">
                  <c:v>Cópia de lei</c:v>
                </c:pt>
                <c:pt idx="10">
                  <c:v>Cópia de parecer técnico</c:v>
                </c:pt>
                <c:pt idx="11">
                  <c:v>Cópia de planta</c:v>
                </c:pt>
                <c:pt idx="12">
                  <c:v>Cópia de processo</c:v>
                </c:pt>
                <c:pt idx="13">
                  <c:v>Cópia de recibo</c:v>
                </c:pt>
                <c:pt idx="14">
                  <c:v>Cópia de reclamação</c:v>
                </c:pt>
                <c:pt idx="15">
                  <c:v>Cópia de resposta</c:v>
                </c:pt>
                <c:pt idx="16">
                  <c:v>Denúncias diversas</c:v>
                </c:pt>
                <c:pt idx="17">
                  <c:v>Drenagem e asfaltamento</c:v>
                </c:pt>
                <c:pt idx="18">
                  <c:v>Fiscalização</c:v>
                </c:pt>
                <c:pt idx="19">
                  <c:v>Informações diversas</c:v>
                </c:pt>
                <c:pt idx="20">
                  <c:v>Obra</c:v>
                </c:pt>
                <c:pt idx="21">
                  <c:v>Reclamações diversas</c:v>
                </c:pt>
                <c:pt idx="22">
                  <c:v>Rede de água e esgoto</c:v>
                </c:pt>
                <c:pt idx="23">
                  <c:v>Remessa de documento</c:v>
                </c:pt>
                <c:pt idx="24">
                  <c:v>Reparo em calçada</c:v>
                </c:pt>
                <c:pt idx="25">
                  <c:v>Solicitações diversas</c:v>
                </c:pt>
                <c:pt idx="26">
                  <c:v>Vista de processo</c:v>
                </c:pt>
              </c:strCache>
            </c:strRef>
          </c:cat>
          <c:val>
            <c:numRef>
              <c:f>'SUPORTE ESTAT SIC Físico %'!$H$7:$H$34</c:f>
              <c:numCache>
                <c:formatCode>0%</c:formatCode>
                <c:ptCount val="27"/>
                <c:pt idx="0">
                  <c:v>7.462686567164179E-3</c:v>
                </c:pt>
                <c:pt idx="1">
                  <c:v>7.462686567164179E-3</c:v>
                </c:pt>
                <c:pt idx="2">
                  <c:v>7.462686567164179E-3</c:v>
                </c:pt>
                <c:pt idx="3">
                  <c:v>7.462686567164179E-3</c:v>
                </c:pt>
                <c:pt idx="4">
                  <c:v>7.462686567164179E-3</c:v>
                </c:pt>
                <c:pt idx="5">
                  <c:v>7.462686567164179E-3</c:v>
                </c:pt>
                <c:pt idx="6">
                  <c:v>7.462686567164179E-3</c:v>
                </c:pt>
                <c:pt idx="7">
                  <c:v>7.462686567164179E-3</c:v>
                </c:pt>
                <c:pt idx="8">
                  <c:v>1.4925373134328358E-2</c:v>
                </c:pt>
                <c:pt idx="9">
                  <c:v>1.4925373134328358E-2</c:v>
                </c:pt>
                <c:pt idx="10">
                  <c:v>7.462686567164179E-3</c:v>
                </c:pt>
                <c:pt idx="11">
                  <c:v>7.462686567164179E-3</c:v>
                </c:pt>
                <c:pt idx="12">
                  <c:v>0.57462686567164178</c:v>
                </c:pt>
                <c:pt idx="13">
                  <c:v>1.4925373134328358E-2</c:v>
                </c:pt>
                <c:pt idx="14">
                  <c:v>7.462686567164179E-3</c:v>
                </c:pt>
                <c:pt idx="15">
                  <c:v>7.462686567164179E-3</c:v>
                </c:pt>
                <c:pt idx="16">
                  <c:v>8.2089552238805971E-2</c:v>
                </c:pt>
                <c:pt idx="17">
                  <c:v>7.462686567164179E-3</c:v>
                </c:pt>
                <c:pt idx="18">
                  <c:v>1.4925373134328358E-2</c:v>
                </c:pt>
                <c:pt idx="19">
                  <c:v>3.7313432835820892E-2</c:v>
                </c:pt>
                <c:pt idx="20">
                  <c:v>7.462686567164179E-3</c:v>
                </c:pt>
                <c:pt idx="21">
                  <c:v>1.4925373134328358E-2</c:v>
                </c:pt>
                <c:pt idx="22">
                  <c:v>1.4925373134328358E-2</c:v>
                </c:pt>
                <c:pt idx="23">
                  <c:v>2.2388059701492536E-2</c:v>
                </c:pt>
                <c:pt idx="24">
                  <c:v>7.462686567164179E-3</c:v>
                </c:pt>
                <c:pt idx="25">
                  <c:v>6.7164179104477612E-2</c:v>
                </c:pt>
                <c:pt idx="26">
                  <c:v>1.4925373134328358E-2</c:v>
                </c:pt>
              </c:numCache>
            </c:numRef>
          </c:val>
        </c:ser>
        <c:dLbls>
          <c:showVal val="1"/>
        </c:dLbls>
        <c:gapWidth val="115"/>
        <c:overlap val="-20"/>
        <c:axId val="119934976"/>
        <c:axId val="119936512"/>
      </c:barChart>
      <c:catAx>
        <c:axId val="1199349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19936512"/>
        <c:crosses val="autoZero"/>
        <c:auto val="1"/>
        <c:lblAlgn val="ctr"/>
        <c:lblOffset val="100"/>
      </c:catAx>
      <c:valAx>
        <c:axId val="119936512"/>
        <c:scaling>
          <c:orientation val="minMax"/>
        </c:scaling>
        <c:delete val="1"/>
        <c:axPos val="b"/>
        <c:numFmt formatCode="0%" sourceLinked="1"/>
        <c:majorTickMark val="none"/>
        <c:tickLblPos val="nextTo"/>
        <c:crossAx val="11993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SIC Físico %!Tabela dinâmica7</c:name>
    <c:fmtId val="8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'SUPORTE ESTAT SIC Físico %'!$K$6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</c:dLbls>
          <c:cat>
            <c:strRef>
              <c:f>'SUPORTE ESTAT SIC Físico %'!$J$7:$J$8</c:f>
              <c:strCache>
                <c:ptCount val="1"/>
                <c:pt idx="0">
                  <c:v>Dentro do Prazo</c:v>
                </c:pt>
              </c:strCache>
            </c:strRef>
          </c:cat>
          <c:val>
            <c:numRef>
              <c:f>'SUPORTE ESTAT SIC Físico %'!$K$7:$K$8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Arial Nova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dinâmica5</c:name>
    <c:fmtId val="7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'SUPORTE ESTAT e-SIC %'!$B$19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e-SIC %'!$A$20:$A$21</c:f>
              <c:strCache>
                <c:ptCount val="1"/>
                <c:pt idx="0">
                  <c:v>Solicitação</c:v>
                </c:pt>
              </c:strCache>
            </c:strRef>
          </c:cat>
          <c:val>
            <c:numRef>
              <c:f>'SUPORTE ESTAT e-SIC %'!$B$20:$B$21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100"/>
        <c:overlap val="-24"/>
        <c:axId val="120041856"/>
        <c:axId val="120043392"/>
      </c:barChart>
      <c:catAx>
        <c:axId val="120041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043392"/>
        <c:crosses val="autoZero"/>
        <c:auto val="1"/>
        <c:lblAlgn val="ctr"/>
        <c:lblOffset val="100"/>
      </c:catAx>
      <c:valAx>
        <c:axId val="1200433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200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dinâmica7</c:name>
    <c:fmtId val="8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'SUPORTE ESTAT e-SIC %'!$K$6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</c:dLbls>
          <c:cat>
            <c:strRef>
              <c:f>'SUPORTE ESTAT e-SIC %'!$J$7:$J$9</c:f>
              <c:strCache>
                <c:ptCount val="2"/>
                <c:pt idx="0">
                  <c:v>Dentro do Prazo</c:v>
                </c:pt>
                <c:pt idx="1">
                  <c:v>Fora do Prazo</c:v>
                </c:pt>
              </c:strCache>
            </c:strRef>
          </c:cat>
          <c:val>
            <c:numRef>
              <c:f>'SUPORTE ESTAT e-SIC %'!$K$7:$K$9</c:f>
              <c:numCache>
                <c:formatCode>0%</c:formatCode>
                <c:ptCount val="2"/>
                <c:pt idx="0">
                  <c:v>0.63013698630136983</c:v>
                </c:pt>
                <c:pt idx="1">
                  <c:v>0.36986301369863012</c:v>
                </c:pt>
              </c:numCache>
            </c:numRef>
          </c:val>
        </c:ser>
        <c:dLbls>
          <c:showVal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Arial Nova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dinâmica6</c:name>
    <c:fmtId val="7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'SUPORTE ESTAT e-SIC %'!$K$19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e-SIC %'!$J$20:$J$22</c:f>
              <c:strCache>
                <c:ptCount val="2"/>
                <c:pt idx="0">
                  <c:v>E-mail</c:v>
                </c:pt>
                <c:pt idx="1">
                  <c:v>Pelo sistema, com aviso por e-mail</c:v>
                </c:pt>
              </c:strCache>
            </c:strRef>
          </c:cat>
          <c:val>
            <c:numRef>
              <c:f>'SUPORTE ESTAT e-SIC %'!$K$20:$K$22</c:f>
              <c:numCache>
                <c:formatCode>0%</c:formatCode>
                <c:ptCount val="2"/>
                <c:pt idx="0">
                  <c:v>0.20547945205479451</c:v>
                </c:pt>
                <c:pt idx="1">
                  <c:v>0.79452054794520544</c:v>
                </c:pt>
              </c:numCache>
            </c:numRef>
          </c:val>
        </c:ser>
        <c:dLbls>
          <c:showVal val="1"/>
        </c:dLbls>
        <c:gapWidth val="115"/>
        <c:overlap val="-20"/>
        <c:axId val="120178560"/>
        <c:axId val="120180096"/>
      </c:barChart>
      <c:catAx>
        <c:axId val="1201785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180096"/>
        <c:crosses val="autoZero"/>
        <c:auto val="1"/>
        <c:lblAlgn val="ctr"/>
        <c:lblOffset val="100"/>
      </c:catAx>
      <c:valAx>
        <c:axId val="120180096"/>
        <c:scaling>
          <c:orientation val="minMax"/>
        </c:scaling>
        <c:delete val="1"/>
        <c:axPos val="b"/>
        <c:numFmt formatCode="0%" sourceLinked="1"/>
        <c:majorTickMark val="none"/>
        <c:tickLblPos val="nextTo"/>
        <c:crossAx val="12017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dinâmica3</c:name>
    <c:fmtId val="10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'SUPORTE ESTAT e-SIC %'!$N$6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e-SIC %'!$M$7:$M$13</c:f>
              <c:strCache>
                <c:ptCount val="6"/>
                <c:pt idx="0">
                  <c:v>Comunicada necessidade de pagamento de custos de postagem e/ou reprodução</c:v>
                </c:pt>
                <c:pt idx="1">
                  <c:v>Data, hora e local para consulta agendados</c:v>
                </c:pt>
                <c:pt idx="2">
                  <c:v>Informações enviadas por e-mail</c:v>
                </c:pt>
                <c:pt idx="3">
                  <c:v>Orientação sobre como encontrar a informação solicitada na internet ou em publicações existentes</c:v>
                </c:pt>
                <c:pt idx="4">
                  <c:v>Parte da informação demandará mais tempo para produção</c:v>
                </c:pt>
                <c:pt idx="5">
                  <c:v>Resposta solicitada inserida no e-SIC</c:v>
                </c:pt>
              </c:strCache>
            </c:strRef>
          </c:cat>
          <c:val>
            <c:numRef>
              <c:f>'SUPORTE ESTAT e-SIC %'!$N$7:$N$13</c:f>
              <c:numCache>
                <c:formatCode>0%</c:formatCode>
                <c:ptCount val="6"/>
                <c:pt idx="0">
                  <c:v>1.3698630136986301E-2</c:v>
                </c:pt>
                <c:pt idx="1">
                  <c:v>4.1095890410958902E-2</c:v>
                </c:pt>
                <c:pt idx="2">
                  <c:v>0.42465753424657532</c:v>
                </c:pt>
                <c:pt idx="3">
                  <c:v>1.3698630136986301E-2</c:v>
                </c:pt>
                <c:pt idx="4">
                  <c:v>2.7397260273972601E-2</c:v>
                </c:pt>
                <c:pt idx="5">
                  <c:v>0.47945205479452052</c:v>
                </c:pt>
              </c:numCache>
            </c:numRef>
          </c:val>
        </c:ser>
        <c:dLbls>
          <c:showVal val="1"/>
        </c:dLbls>
        <c:gapWidth val="115"/>
        <c:overlap val="-20"/>
        <c:axId val="120116352"/>
        <c:axId val="120117888"/>
      </c:barChart>
      <c:catAx>
        <c:axId val="1201163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117888"/>
        <c:crosses val="autoZero"/>
        <c:auto val="1"/>
        <c:lblAlgn val="ctr"/>
        <c:lblOffset val="100"/>
      </c:catAx>
      <c:valAx>
        <c:axId val="120117888"/>
        <c:scaling>
          <c:orientation val="minMax"/>
        </c:scaling>
        <c:delete val="1"/>
        <c:axPos val="b"/>
        <c:numFmt formatCode="0%" sourceLinked="1"/>
        <c:majorTickMark val="none"/>
        <c:tickLblPos val="nextTo"/>
        <c:crossAx val="1201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[Estatística de Atendimentos Ouvidoria SIC Físico e e-SIC (2021).xlsx]SUPORTE ESTAT e-SIC %!Tabela dinâmica11</c:name>
    <c:fmtId val="10"/>
  </c:pivotSource>
  <c:chart>
    <c:autoTitleDeleted val="1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Arial Nova"/>
                  <a:ea typeface="+mn-ea"/>
                  <a:cs typeface="+mn-cs"/>
                </a:defRPr>
              </a:pPr>
              <a:endParaRPr lang="pt-BR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'SUPORTE ESTAT e-SIC %'!$Q$6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ova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</c:dLbls>
          <c:cat>
            <c:strRef>
              <c:f>'SUPORTE ESTAT e-SIC %'!$P$7:$P$8</c:f>
              <c:strCache>
                <c:ptCount val="1"/>
                <c:pt idx="0">
                  <c:v>Respondido</c:v>
                </c:pt>
              </c:strCache>
            </c:strRef>
          </c:cat>
          <c:val>
            <c:numRef>
              <c:f>'SUPORTE ESTAT e-SIC %'!$Q$7:$Q$8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115"/>
        <c:overlap val="-20"/>
        <c:axId val="120275328"/>
        <c:axId val="120276864"/>
      </c:barChart>
      <c:catAx>
        <c:axId val="1202753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ova"/>
                <a:ea typeface="+mn-ea"/>
                <a:cs typeface="+mn-cs"/>
              </a:defRPr>
            </a:pPr>
            <a:endParaRPr lang="pt-BR"/>
          </a:p>
        </c:txPr>
        <c:crossAx val="120276864"/>
        <c:crosses val="autoZero"/>
        <c:auto val="1"/>
        <c:lblAlgn val="ctr"/>
        <c:lblOffset val="100"/>
      </c:catAx>
      <c:valAx>
        <c:axId val="120276864"/>
        <c:scaling>
          <c:orientation val="minMax"/>
        </c:scaling>
        <c:delete val="1"/>
        <c:axPos val="b"/>
        <c:numFmt formatCode="0%" sourceLinked="1"/>
        <c:majorTickMark val="none"/>
        <c:tickLblPos val="nextTo"/>
        <c:crossAx val="1202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>
          <a:latin typeface="Arial Nova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2838978</xdr:colOff>
      <xdr:row>0</xdr:row>
      <xdr:rowOff>6111</xdr:rowOff>
    </xdr:from>
    <xdr:to>
      <xdr:col>1</xdr:col>
      <xdr:colOff>4226718</xdr:colOff>
      <xdr:row>3</xdr:row>
      <xdr:rowOff>54239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222" t="-5322" r="-2222" b="-5322"/>
        <a:stretch>
          <a:fillRect/>
        </a:stretch>
      </xdr:blipFill>
      <xdr:spPr bwMode="auto">
        <a:xfrm>
          <a:off x="5041634" y="6111"/>
          <a:ext cx="1387740" cy="69106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0</xdr:row>
      <xdr:rowOff>68287</xdr:rowOff>
    </xdr:from>
    <xdr:to>
      <xdr:col>1</xdr:col>
      <xdr:colOff>433916</xdr:colOff>
      <xdr:row>3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222" t="-5322" r="-2222" b="-5322"/>
        <a:stretch>
          <a:fillRect/>
        </a:stretch>
      </xdr:blipFill>
      <xdr:spPr bwMode="auto">
        <a:xfrm>
          <a:off x="158749" y="68287"/>
          <a:ext cx="1661584" cy="513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13758</xdr:rowOff>
    </xdr:from>
    <xdr:to>
      <xdr:col>1</xdr:col>
      <xdr:colOff>466990</xdr:colOff>
      <xdr:row>2</xdr:row>
      <xdr:rowOff>43366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222" t="-5322" r="-2222" b="-5322"/>
        <a:stretch>
          <a:fillRect/>
        </a:stretch>
      </xdr:blipFill>
      <xdr:spPr bwMode="auto">
        <a:xfrm>
          <a:off x="127000" y="13758"/>
          <a:ext cx="1387740" cy="48680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42333</xdr:colOff>
      <xdr:row>8</xdr:row>
      <xdr:rowOff>21167</xdr:rowOff>
    </xdr:from>
    <xdr:to>
      <xdr:col>13</xdr:col>
      <xdr:colOff>0</xdr:colOff>
      <xdr:row>23</xdr:row>
      <xdr:rowOff>31750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27</xdr:row>
      <xdr:rowOff>31750</xdr:rowOff>
    </xdr:from>
    <xdr:to>
      <xdr:col>5</xdr:col>
      <xdr:colOff>1037167</xdr:colOff>
      <xdr:row>41</xdr:row>
      <xdr:rowOff>158750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42333</xdr:colOff>
      <xdr:row>45</xdr:row>
      <xdr:rowOff>21166</xdr:rowOff>
    </xdr:from>
    <xdr:to>
      <xdr:col>5</xdr:col>
      <xdr:colOff>1026582</xdr:colOff>
      <xdr:row>70</xdr:row>
      <xdr:rowOff>169333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42333</xdr:colOff>
      <xdr:row>74</xdr:row>
      <xdr:rowOff>31750</xdr:rowOff>
    </xdr:from>
    <xdr:to>
      <xdr:col>5</xdr:col>
      <xdr:colOff>1026583</xdr:colOff>
      <xdr:row>88</xdr:row>
      <xdr:rowOff>148167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31750</xdr:colOff>
      <xdr:row>27</xdr:row>
      <xdr:rowOff>31750</xdr:rowOff>
    </xdr:from>
    <xdr:to>
      <xdr:col>12</xdr:col>
      <xdr:colOff>1026584</xdr:colOff>
      <xdr:row>41</xdr:row>
      <xdr:rowOff>158749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31748</xdr:colOff>
      <xdr:row>74</xdr:row>
      <xdr:rowOff>31750</xdr:rowOff>
    </xdr:from>
    <xdr:to>
      <xdr:col>12</xdr:col>
      <xdr:colOff>1026583</xdr:colOff>
      <xdr:row>88</xdr:row>
      <xdr:rowOff>148167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42334</xdr:colOff>
      <xdr:row>92</xdr:row>
      <xdr:rowOff>31751</xdr:rowOff>
    </xdr:from>
    <xdr:to>
      <xdr:col>12</xdr:col>
      <xdr:colOff>1016000</xdr:colOff>
      <xdr:row>106</xdr:row>
      <xdr:rowOff>158750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19051</xdr:colOff>
      <xdr:row>45</xdr:row>
      <xdr:rowOff>19049</xdr:rowOff>
    </xdr:from>
    <xdr:to>
      <xdr:col>12</xdr:col>
      <xdr:colOff>1038225</xdr:colOff>
      <xdr:row>70</xdr:row>
      <xdr:rowOff>171449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110</xdr:row>
      <xdr:rowOff>28575</xdr:rowOff>
    </xdr:from>
    <xdr:to>
      <xdr:col>5</xdr:col>
      <xdr:colOff>1022350</xdr:colOff>
      <xdr:row>124</xdr:row>
      <xdr:rowOff>166158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28575</xdr:colOff>
      <xdr:row>110</xdr:row>
      <xdr:rowOff>28575</xdr:rowOff>
    </xdr:from>
    <xdr:to>
      <xdr:col>12</xdr:col>
      <xdr:colOff>1012826</xdr:colOff>
      <xdr:row>124</xdr:row>
      <xdr:rowOff>155575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47624</xdr:colOff>
      <xdr:row>128</xdr:row>
      <xdr:rowOff>28575</xdr:rowOff>
    </xdr:from>
    <xdr:to>
      <xdr:col>12</xdr:col>
      <xdr:colOff>1019174</xdr:colOff>
      <xdr:row>142</xdr:row>
      <xdr:rowOff>171450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47624</xdr:colOff>
      <xdr:row>92</xdr:row>
      <xdr:rowOff>28575</xdr:rowOff>
    </xdr:from>
    <xdr:to>
      <xdr:col>5</xdr:col>
      <xdr:colOff>1019175</xdr:colOff>
      <xdr:row>106</xdr:row>
      <xdr:rowOff>152400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roladoria" refreshedDate="44883.493251504631" createdVersion="5" refreshedVersion="3" minRefreshableVersion="3" recordCount="208">
  <cacheSource type="worksheet">
    <worksheetSource ref="A8:P1048576" sheet="REGISTRO DIÁRIO"/>
  </cacheSource>
  <cacheFields count="16">
    <cacheField name="Protocolo / Nº Registro da Manifestação" numFmtId="0">
      <sharedItems containsBlank="1" containsMixedTypes="1" containsNumber="1" containsInteger="1" minValue="2706" maxValue="73202124"/>
    </cacheField>
    <cacheField name="Origem da Manifestação" numFmtId="0">
      <sharedItems containsBlank="1" count="4">
        <s v="SIC Físico"/>
        <s v="e-SIC"/>
        <m/>
        <s v="Fala Br" u="1"/>
      </sharedItems>
    </cacheField>
    <cacheField name="Mês da Manifestação" numFmtId="0">
      <sharedItems containsBlank="1" count="13">
        <s v="Jan"/>
        <s v="Fev"/>
        <s v="Mar"/>
        <s v="Abr"/>
        <s v="Mai"/>
        <s v="Jun"/>
        <s v="Jul"/>
        <s v="Ago"/>
        <s v="Set"/>
        <s v="Out"/>
        <s v="Nov"/>
        <s v="Dez"/>
        <m/>
      </sharedItems>
    </cacheField>
    <cacheField name="Data de Abertura da Manifestação" numFmtId="14">
      <sharedItems containsNonDate="0" containsDate="1" containsString="0" containsBlank="1" minDate="2021-01-04T00:00:00" maxDate="2021-12-30T00:00:00"/>
    </cacheField>
    <cacheField name="Tipo de Manifestação" numFmtId="0">
      <sharedItems containsBlank="1" count="5">
        <s v="Solicitação"/>
        <s v="Denúncia"/>
        <s v="Elogio"/>
        <s v="Reclamação"/>
        <m/>
      </sharedItems>
    </cacheField>
    <cacheField name="Tipo de Pessoa Responsável pela Manifestação" numFmtId="0">
      <sharedItems containsNonDate="0" containsBlank="1" count="3">
        <m/>
        <s v="Física" u="1"/>
        <s v="Jurídica" u="1"/>
      </sharedItems>
    </cacheField>
    <cacheField name="Órgão Destinatário da Manifestação" numFmtId="0">
      <sharedItems containsNonDate="0" containsBlank="1" count="4">
        <m/>
        <s v="SMA" u="1"/>
        <s v="CGM" u="1"/>
        <s v="Ouvidoria" u="1"/>
      </sharedItems>
    </cacheField>
    <cacheField name="Assunto da Manifestação" numFmtId="0">
      <sharedItems containsBlank="1" count="28">
        <s v="Cópia de processo"/>
        <s v="Reparo em calçada"/>
        <s v="Cópia de contrato"/>
        <s v="Fiscalização"/>
        <s v="Informações diversas"/>
        <s v="Cópia de documento"/>
        <s v="Denúncias diversas"/>
        <s v="Obra"/>
        <s v="Remessa de documento"/>
        <s v="Rede de água e esgoto"/>
        <s v="Drenagem e asfaltamento"/>
        <s v="Construção de calçada"/>
        <s v="Cópia de autorização judicial"/>
        <s v="Cópia de decreto"/>
        <s v="Cópia de lei"/>
        <s v="Cópia de recibo"/>
        <s v="Agradecimento"/>
        <s v="Solicitações diversas"/>
        <s v="Cópia de planta"/>
        <s v="Cópia de parecer técnico"/>
        <s v="Reclamações diversas"/>
        <s v="Autorização"/>
        <s v="Vista de processo"/>
        <s v="Construção de quadra esportiva"/>
        <s v="Construção de creche"/>
        <s v="Cópia de resposta"/>
        <s v="Cópia de reclamação"/>
        <m/>
      </sharedItems>
    </cacheField>
    <cacheField name="Data para Conclusão / Solução (Prazo Final)" numFmtId="14">
      <sharedItems containsNonDate="0" containsDate="1" containsString="0" containsBlank="1" minDate="2021-02-15T00:00:00" maxDate="2021-12-30T00:00:00"/>
    </cacheField>
    <cacheField name="Data da Resposta" numFmtId="14">
      <sharedItems containsNonDate="0" containsDate="1" containsString="0" containsBlank="1" minDate="2021-02-09T00:00:00" maxDate="2022-01-06T00:00:00"/>
    </cacheField>
    <cacheField name="Status de Cumprimento do Prazo" numFmtId="0">
      <sharedItems containsBlank="1" count="3">
        <s v="Dentro do Prazo"/>
        <s v="Fora do Prazo"/>
        <m/>
      </sharedItems>
    </cacheField>
    <cacheField name="Forma de Envio da Resposta" numFmtId="0">
      <sharedItems containsBlank="1" count="3">
        <m/>
        <s v="E-mail"/>
        <s v="Pelo sistema, com aviso por e-mail"/>
      </sharedItems>
    </cacheField>
    <cacheField name="Tipo de Resposta " numFmtId="0">
      <sharedItems containsBlank="1" count="7">
        <m/>
        <s v="Resposta solicitada inserida no e-SIC"/>
        <s v="Informações enviadas por e-mail"/>
        <s v="Data, hora e local para consulta agendados"/>
        <s v="Comunicada necessidade de pagamento de custos de postagem e/ou reprodução"/>
        <s v="Orientação sobre como encontrar a informação solicitada na internet ou em publicações existentes"/>
        <s v="Parte da informação demandará mais tempo para produção"/>
      </sharedItems>
    </cacheField>
    <cacheField name="Status da Manifestação" numFmtId="0">
      <sharedItems containsBlank="1" count="9">
        <s v="Deferido"/>
        <s v="Indeferido"/>
        <s v="Respondido"/>
        <s v="Arquivado"/>
        <s v="Registrado"/>
        <s v="Verificado"/>
        <s v="Resolvido"/>
        <m/>
        <s v="e-OUV" u="1"/>
      </sharedItems>
    </cacheField>
    <cacheField name="Houve Recurso?" numFmtId="0">
      <sharedItems containsBlank="1" count="3">
        <m/>
        <s v="Sem recurso"/>
        <s v="Com recurso"/>
      </sharedItems>
    </cacheField>
    <cacheField name="Status do Recurso" numFmtId="0">
      <sharedItems containsBlank="1" count="3">
        <m/>
        <s v="Recurso respondido"/>
        <s v="Recurso sem respo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">
  <r>
    <s v="0099"/>
    <x v="0"/>
    <x v="0"/>
    <d v="2021-01-04T00:00:00"/>
    <x v="0"/>
    <x v="0"/>
    <x v="0"/>
    <x v="0"/>
    <m/>
    <m/>
    <x v="0"/>
    <x v="0"/>
    <x v="0"/>
    <x v="0"/>
    <x v="0"/>
    <x v="0"/>
  </r>
  <r>
    <n v="2706"/>
    <x v="0"/>
    <x v="0"/>
    <d v="2021-01-08T00:00:00"/>
    <x v="0"/>
    <x v="0"/>
    <x v="0"/>
    <x v="1"/>
    <m/>
    <m/>
    <x v="0"/>
    <x v="0"/>
    <x v="0"/>
    <x v="0"/>
    <x v="0"/>
    <x v="0"/>
  </r>
  <r>
    <n v="2950"/>
    <x v="0"/>
    <x v="0"/>
    <d v="2021-01-13T00:00:00"/>
    <x v="0"/>
    <x v="0"/>
    <x v="0"/>
    <x v="0"/>
    <m/>
    <m/>
    <x v="0"/>
    <x v="0"/>
    <x v="0"/>
    <x v="0"/>
    <x v="0"/>
    <x v="0"/>
  </r>
  <r>
    <n v="3153"/>
    <x v="0"/>
    <x v="0"/>
    <d v="2021-01-15T00:00:00"/>
    <x v="0"/>
    <x v="0"/>
    <x v="0"/>
    <x v="2"/>
    <m/>
    <m/>
    <x v="0"/>
    <x v="0"/>
    <x v="0"/>
    <x v="0"/>
    <x v="0"/>
    <x v="0"/>
  </r>
  <r>
    <n v="3298"/>
    <x v="0"/>
    <x v="0"/>
    <d v="2021-01-18T00:00:00"/>
    <x v="0"/>
    <x v="0"/>
    <x v="0"/>
    <x v="0"/>
    <m/>
    <m/>
    <x v="0"/>
    <x v="0"/>
    <x v="0"/>
    <x v="0"/>
    <x v="0"/>
    <x v="0"/>
  </r>
  <r>
    <n v="3375"/>
    <x v="0"/>
    <x v="0"/>
    <d v="2021-01-19T00:00:00"/>
    <x v="0"/>
    <x v="0"/>
    <x v="0"/>
    <x v="0"/>
    <m/>
    <m/>
    <x v="0"/>
    <x v="0"/>
    <x v="0"/>
    <x v="0"/>
    <x v="0"/>
    <x v="0"/>
  </r>
  <r>
    <n v="3398"/>
    <x v="0"/>
    <x v="0"/>
    <d v="2021-01-19T00:00:00"/>
    <x v="0"/>
    <x v="0"/>
    <x v="0"/>
    <x v="0"/>
    <m/>
    <m/>
    <x v="0"/>
    <x v="0"/>
    <x v="0"/>
    <x v="0"/>
    <x v="0"/>
    <x v="0"/>
  </r>
  <r>
    <n v="4016"/>
    <x v="0"/>
    <x v="0"/>
    <d v="2021-01-26T00:00:00"/>
    <x v="0"/>
    <x v="0"/>
    <x v="0"/>
    <x v="3"/>
    <m/>
    <m/>
    <x v="0"/>
    <x v="0"/>
    <x v="0"/>
    <x v="1"/>
    <x v="0"/>
    <x v="0"/>
  </r>
  <r>
    <n v="4060"/>
    <x v="0"/>
    <x v="0"/>
    <d v="2021-01-27T00:00:00"/>
    <x v="0"/>
    <x v="0"/>
    <x v="0"/>
    <x v="4"/>
    <m/>
    <m/>
    <x v="0"/>
    <x v="0"/>
    <x v="0"/>
    <x v="0"/>
    <x v="0"/>
    <x v="0"/>
  </r>
  <r>
    <n v="4613"/>
    <x v="0"/>
    <x v="1"/>
    <d v="2021-02-03T00:00:00"/>
    <x v="0"/>
    <x v="0"/>
    <x v="0"/>
    <x v="5"/>
    <m/>
    <m/>
    <x v="0"/>
    <x v="0"/>
    <x v="0"/>
    <x v="0"/>
    <x v="0"/>
    <x v="0"/>
  </r>
  <r>
    <n v="4614"/>
    <x v="0"/>
    <x v="1"/>
    <d v="2021-02-03T00:00:00"/>
    <x v="0"/>
    <x v="0"/>
    <x v="0"/>
    <x v="5"/>
    <m/>
    <m/>
    <x v="0"/>
    <x v="0"/>
    <x v="0"/>
    <x v="0"/>
    <x v="0"/>
    <x v="0"/>
  </r>
  <r>
    <n v="8123"/>
    <x v="0"/>
    <x v="1"/>
    <d v="2021-02-03T00:00:00"/>
    <x v="0"/>
    <x v="0"/>
    <x v="0"/>
    <x v="0"/>
    <m/>
    <m/>
    <x v="0"/>
    <x v="0"/>
    <x v="0"/>
    <x v="0"/>
    <x v="0"/>
    <x v="0"/>
  </r>
  <r>
    <n v="4760"/>
    <x v="0"/>
    <x v="1"/>
    <d v="2021-02-04T00:00:00"/>
    <x v="1"/>
    <x v="0"/>
    <x v="0"/>
    <x v="6"/>
    <m/>
    <m/>
    <x v="0"/>
    <x v="0"/>
    <x v="0"/>
    <x v="2"/>
    <x v="0"/>
    <x v="0"/>
  </r>
  <r>
    <n v="5097"/>
    <x v="0"/>
    <x v="1"/>
    <d v="2021-02-08T00:00:00"/>
    <x v="0"/>
    <x v="0"/>
    <x v="0"/>
    <x v="7"/>
    <m/>
    <m/>
    <x v="0"/>
    <x v="0"/>
    <x v="0"/>
    <x v="0"/>
    <x v="0"/>
    <x v="0"/>
  </r>
  <r>
    <n v="5393"/>
    <x v="0"/>
    <x v="1"/>
    <d v="2021-02-10T00:00:00"/>
    <x v="0"/>
    <x v="0"/>
    <x v="0"/>
    <x v="0"/>
    <m/>
    <m/>
    <x v="0"/>
    <x v="0"/>
    <x v="0"/>
    <x v="0"/>
    <x v="0"/>
    <x v="0"/>
  </r>
  <r>
    <n v="5644"/>
    <x v="0"/>
    <x v="1"/>
    <d v="2021-02-12T00:00:00"/>
    <x v="0"/>
    <x v="0"/>
    <x v="0"/>
    <x v="4"/>
    <m/>
    <m/>
    <x v="0"/>
    <x v="0"/>
    <x v="0"/>
    <x v="0"/>
    <x v="0"/>
    <x v="0"/>
  </r>
  <r>
    <n v="5836"/>
    <x v="0"/>
    <x v="1"/>
    <d v="2021-02-19T00:00:00"/>
    <x v="0"/>
    <x v="0"/>
    <x v="0"/>
    <x v="0"/>
    <m/>
    <m/>
    <x v="0"/>
    <x v="0"/>
    <x v="0"/>
    <x v="0"/>
    <x v="0"/>
    <x v="0"/>
  </r>
  <r>
    <n v="7088"/>
    <x v="0"/>
    <x v="1"/>
    <d v="2021-02-23T00:00:00"/>
    <x v="0"/>
    <x v="0"/>
    <x v="0"/>
    <x v="0"/>
    <m/>
    <m/>
    <x v="0"/>
    <x v="0"/>
    <x v="0"/>
    <x v="0"/>
    <x v="0"/>
    <x v="0"/>
  </r>
  <r>
    <n v="7464"/>
    <x v="0"/>
    <x v="1"/>
    <d v="2021-02-24T00:00:00"/>
    <x v="0"/>
    <x v="0"/>
    <x v="0"/>
    <x v="8"/>
    <m/>
    <m/>
    <x v="0"/>
    <x v="0"/>
    <x v="0"/>
    <x v="0"/>
    <x v="0"/>
    <x v="0"/>
  </r>
  <r>
    <n v="7405"/>
    <x v="0"/>
    <x v="1"/>
    <d v="2021-02-24T00:00:00"/>
    <x v="0"/>
    <x v="0"/>
    <x v="0"/>
    <x v="0"/>
    <m/>
    <m/>
    <x v="0"/>
    <x v="0"/>
    <x v="0"/>
    <x v="0"/>
    <x v="0"/>
    <x v="0"/>
  </r>
  <r>
    <n v="7866"/>
    <x v="0"/>
    <x v="2"/>
    <d v="2021-03-01T00:00:00"/>
    <x v="0"/>
    <x v="0"/>
    <x v="0"/>
    <x v="0"/>
    <m/>
    <m/>
    <x v="0"/>
    <x v="0"/>
    <x v="0"/>
    <x v="0"/>
    <x v="0"/>
    <x v="0"/>
  </r>
  <r>
    <n v="8074"/>
    <x v="0"/>
    <x v="2"/>
    <d v="2021-03-03T00:00:00"/>
    <x v="0"/>
    <x v="0"/>
    <x v="0"/>
    <x v="9"/>
    <m/>
    <m/>
    <x v="0"/>
    <x v="0"/>
    <x v="0"/>
    <x v="0"/>
    <x v="0"/>
    <x v="0"/>
  </r>
  <r>
    <n v="8076"/>
    <x v="0"/>
    <x v="2"/>
    <d v="2021-03-03T00:00:00"/>
    <x v="0"/>
    <x v="0"/>
    <x v="0"/>
    <x v="10"/>
    <m/>
    <m/>
    <x v="0"/>
    <x v="0"/>
    <x v="0"/>
    <x v="0"/>
    <x v="0"/>
    <x v="0"/>
  </r>
  <r>
    <n v="8077"/>
    <x v="0"/>
    <x v="2"/>
    <d v="2021-03-03T00:00:00"/>
    <x v="0"/>
    <x v="0"/>
    <x v="0"/>
    <x v="9"/>
    <m/>
    <m/>
    <x v="0"/>
    <x v="0"/>
    <x v="0"/>
    <x v="1"/>
    <x v="0"/>
    <x v="0"/>
  </r>
  <r>
    <n v="8081"/>
    <x v="0"/>
    <x v="2"/>
    <d v="2021-03-03T00:00:00"/>
    <x v="0"/>
    <x v="0"/>
    <x v="0"/>
    <x v="11"/>
    <m/>
    <m/>
    <x v="0"/>
    <x v="0"/>
    <x v="0"/>
    <x v="0"/>
    <x v="0"/>
    <x v="0"/>
  </r>
  <r>
    <n v="8044"/>
    <x v="0"/>
    <x v="2"/>
    <d v="2021-03-03T00:00:00"/>
    <x v="0"/>
    <x v="0"/>
    <x v="0"/>
    <x v="0"/>
    <m/>
    <m/>
    <x v="0"/>
    <x v="0"/>
    <x v="0"/>
    <x v="0"/>
    <x v="0"/>
    <x v="0"/>
  </r>
  <r>
    <n v="8152"/>
    <x v="0"/>
    <x v="2"/>
    <d v="2021-03-03T00:00:00"/>
    <x v="0"/>
    <x v="0"/>
    <x v="0"/>
    <x v="0"/>
    <m/>
    <m/>
    <x v="0"/>
    <x v="0"/>
    <x v="0"/>
    <x v="0"/>
    <x v="0"/>
    <x v="0"/>
  </r>
  <r>
    <n v="8181"/>
    <x v="0"/>
    <x v="2"/>
    <d v="2021-03-04T00:00:00"/>
    <x v="0"/>
    <x v="0"/>
    <x v="0"/>
    <x v="4"/>
    <m/>
    <m/>
    <x v="0"/>
    <x v="0"/>
    <x v="0"/>
    <x v="0"/>
    <x v="0"/>
    <x v="0"/>
  </r>
  <r>
    <n v="8427"/>
    <x v="0"/>
    <x v="2"/>
    <d v="2021-03-05T00:00:00"/>
    <x v="0"/>
    <x v="0"/>
    <x v="0"/>
    <x v="0"/>
    <m/>
    <m/>
    <x v="0"/>
    <x v="0"/>
    <x v="0"/>
    <x v="0"/>
    <x v="0"/>
    <x v="0"/>
  </r>
  <r>
    <n v="6174"/>
    <x v="0"/>
    <x v="2"/>
    <d v="2021-03-01T00:00:00"/>
    <x v="0"/>
    <x v="0"/>
    <x v="0"/>
    <x v="4"/>
    <m/>
    <m/>
    <x v="0"/>
    <x v="0"/>
    <x v="0"/>
    <x v="0"/>
    <x v="0"/>
    <x v="0"/>
  </r>
  <r>
    <n v="8696"/>
    <x v="0"/>
    <x v="2"/>
    <d v="2021-03-10T00:00:00"/>
    <x v="0"/>
    <x v="0"/>
    <x v="0"/>
    <x v="0"/>
    <m/>
    <m/>
    <x v="0"/>
    <x v="0"/>
    <x v="0"/>
    <x v="0"/>
    <x v="0"/>
    <x v="0"/>
  </r>
  <r>
    <n v="8713"/>
    <x v="0"/>
    <x v="2"/>
    <d v="2021-03-10T00:00:00"/>
    <x v="0"/>
    <x v="0"/>
    <x v="0"/>
    <x v="12"/>
    <m/>
    <m/>
    <x v="0"/>
    <x v="0"/>
    <x v="0"/>
    <x v="0"/>
    <x v="0"/>
    <x v="0"/>
  </r>
  <r>
    <n v="8791"/>
    <x v="0"/>
    <x v="2"/>
    <d v="2021-03-10T00:00:00"/>
    <x v="1"/>
    <x v="0"/>
    <x v="0"/>
    <x v="6"/>
    <m/>
    <m/>
    <x v="0"/>
    <x v="0"/>
    <x v="0"/>
    <x v="0"/>
    <x v="0"/>
    <x v="0"/>
  </r>
  <r>
    <n v="8907"/>
    <x v="0"/>
    <x v="2"/>
    <d v="2021-03-11T00:00:00"/>
    <x v="0"/>
    <x v="0"/>
    <x v="0"/>
    <x v="13"/>
    <m/>
    <m/>
    <x v="0"/>
    <x v="0"/>
    <x v="0"/>
    <x v="0"/>
    <x v="0"/>
    <x v="0"/>
  </r>
  <r>
    <n v="9086"/>
    <x v="0"/>
    <x v="2"/>
    <d v="2021-03-15T00:00:00"/>
    <x v="0"/>
    <x v="0"/>
    <x v="0"/>
    <x v="14"/>
    <m/>
    <m/>
    <x v="0"/>
    <x v="0"/>
    <x v="0"/>
    <x v="0"/>
    <x v="0"/>
    <x v="0"/>
  </r>
  <r>
    <n v="9991"/>
    <x v="0"/>
    <x v="2"/>
    <d v="2021-03-22T00:00:00"/>
    <x v="0"/>
    <x v="0"/>
    <x v="0"/>
    <x v="0"/>
    <m/>
    <m/>
    <x v="0"/>
    <x v="0"/>
    <x v="0"/>
    <x v="0"/>
    <x v="0"/>
    <x v="0"/>
  </r>
  <r>
    <n v="10661"/>
    <x v="0"/>
    <x v="3"/>
    <d v="2021-04-05T00:00:00"/>
    <x v="0"/>
    <x v="0"/>
    <x v="0"/>
    <x v="0"/>
    <m/>
    <m/>
    <x v="0"/>
    <x v="0"/>
    <x v="0"/>
    <x v="0"/>
    <x v="0"/>
    <x v="0"/>
  </r>
  <r>
    <n v="10692"/>
    <x v="0"/>
    <x v="3"/>
    <d v="2021-04-05T00:00:00"/>
    <x v="0"/>
    <x v="0"/>
    <x v="0"/>
    <x v="0"/>
    <m/>
    <m/>
    <x v="0"/>
    <x v="0"/>
    <x v="0"/>
    <x v="0"/>
    <x v="0"/>
    <x v="0"/>
  </r>
  <r>
    <n v="10840"/>
    <x v="0"/>
    <x v="3"/>
    <d v="2021-04-06T00:00:00"/>
    <x v="0"/>
    <x v="0"/>
    <x v="0"/>
    <x v="15"/>
    <m/>
    <m/>
    <x v="0"/>
    <x v="0"/>
    <x v="0"/>
    <x v="3"/>
    <x v="0"/>
    <x v="0"/>
  </r>
  <r>
    <n v="10970"/>
    <x v="0"/>
    <x v="3"/>
    <d v="2021-04-07T00:00:00"/>
    <x v="0"/>
    <x v="0"/>
    <x v="0"/>
    <x v="0"/>
    <m/>
    <m/>
    <x v="0"/>
    <x v="0"/>
    <x v="0"/>
    <x v="0"/>
    <x v="0"/>
    <x v="0"/>
  </r>
  <r>
    <n v="11266"/>
    <x v="0"/>
    <x v="3"/>
    <d v="2021-04-09T00:00:00"/>
    <x v="0"/>
    <x v="0"/>
    <x v="0"/>
    <x v="0"/>
    <m/>
    <m/>
    <x v="0"/>
    <x v="0"/>
    <x v="0"/>
    <x v="0"/>
    <x v="0"/>
    <x v="0"/>
  </r>
  <r>
    <n v="11431"/>
    <x v="0"/>
    <x v="3"/>
    <d v="2021-04-13T00:00:00"/>
    <x v="2"/>
    <x v="0"/>
    <x v="0"/>
    <x v="16"/>
    <m/>
    <m/>
    <x v="0"/>
    <x v="0"/>
    <x v="0"/>
    <x v="4"/>
    <x v="0"/>
    <x v="0"/>
  </r>
  <r>
    <n v="11603"/>
    <x v="0"/>
    <x v="3"/>
    <d v="2021-04-15T00:00:00"/>
    <x v="0"/>
    <x v="0"/>
    <x v="0"/>
    <x v="0"/>
    <m/>
    <m/>
    <x v="0"/>
    <x v="0"/>
    <x v="0"/>
    <x v="0"/>
    <x v="0"/>
    <x v="0"/>
  </r>
  <r>
    <n v="12836"/>
    <x v="0"/>
    <x v="3"/>
    <d v="2021-04-27T00:00:00"/>
    <x v="0"/>
    <x v="0"/>
    <x v="0"/>
    <x v="17"/>
    <m/>
    <m/>
    <x v="0"/>
    <x v="0"/>
    <x v="0"/>
    <x v="0"/>
    <x v="0"/>
    <x v="0"/>
  </r>
  <r>
    <n v="12632"/>
    <x v="0"/>
    <x v="3"/>
    <d v="2021-04-28T00:00:00"/>
    <x v="0"/>
    <x v="0"/>
    <x v="0"/>
    <x v="0"/>
    <m/>
    <m/>
    <x v="0"/>
    <x v="0"/>
    <x v="0"/>
    <x v="0"/>
    <x v="0"/>
    <x v="0"/>
  </r>
  <r>
    <n v="12909"/>
    <x v="0"/>
    <x v="3"/>
    <d v="2021-04-30T00:00:00"/>
    <x v="0"/>
    <x v="0"/>
    <x v="0"/>
    <x v="0"/>
    <m/>
    <m/>
    <x v="0"/>
    <x v="0"/>
    <x v="0"/>
    <x v="0"/>
    <x v="0"/>
    <x v="0"/>
  </r>
  <r>
    <n v="14051"/>
    <x v="0"/>
    <x v="4"/>
    <d v="2021-05-03T00:00:00"/>
    <x v="0"/>
    <x v="0"/>
    <x v="0"/>
    <x v="0"/>
    <m/>
    <m/>
    <x v="0"/>
    <x v="0"/>
    <x v="0"/>
    <x v="0"/>
    <x v="0"/>
    <x v="0"/>
  </r>
  <r>
    <n v="13292"/>
    <x v="0"/>
    <x v="4"/>
    <d v="2021-05-06T00:00:00"/>
    <x v="0"/>
    <x v="0"/>
    <x v="0"/>
    <x v="0"/>
    <m/>
    <m/>
    <x v="0"/>
    <x v="0"/>
    <x v="0"/>
    <x v="0"/>
    <x v="0"/>
    <x v="0"/>
  </r>
  <r>
    <n v="15693"/>
    <x v="0"/>
    <x v="4"/>
    <d v="2021-05-21T00:00:00"/>
    <x v="0"/>
    <x v="0"/>
    <x v="0"/>
    <x v="0"/>
    <m/>
    <m/>
    <x v="0"/>
    <x v="0"/>
    <x v="0"/>
    <x v="0"/>
    <x v="0"/>
    <x v="0"/>
  </r>
  <r>
    <n v="16054"/>
    <x v="0"/>
    <x v="4"/>
    <d v="2021-05-26T00:00:00"/>
    <x v="0"/>
    <x v="0"/>
    <x v="0"/>
    <x v="17"/>
    <m/>
    <m/>
    <x v="0"/>
    <x v="0"/>
    <x v="0"/>
    <x v="1"/>
    <x v="0"/>
    <x v="0"/>
  </r>
  <r>
    <n v="16677"/>
    <x v="0"/>
    <x v="4"/>
    <d v="2021-05-27T00:00:00"/>
    <x v="0"/>
    <x v="0"/>
    <x v="0"/>
    <x v="0"/>
    <m/>
    <m/>
    <x v="0"/>
    <x v="0"/>
    <x v="0"/>
    <x v="0"/>
    <x v="0"/>
    <x v="0"/>
  </r>
  <r>
    <n v="21247"/>
    <x v="0"/>
    <x v="5"/>
    <d v="2021-06-05T00:00:00"/>
    <x v="0"/>
    <x v="0"/>
    <x v="0"/>
    <x v="17"/>
    <m/>
    <m/>
    <x v="0"/>
    <x v="0"/>
    <x v="0"/>
    <x v="0"/>
    <x v="0"/>
    <x v="0"/>
  </r>
  <r>
    <n v="21263"/>
    <x v="0"/>
    <x v="5"/>
    <d v="2021-06-06T00:00:00"/>
    <x v="0"/>
    <x v="0"/>
    <x v="0"/>
    <x v="17"/>
    <m/>
    <m/>
    <x v="0"/>
    <x v="0"/>
    <x v="0"/>
    <x v="1"/>
    <x v="0"/>
    <x v="0"/>
  </r>
  <r>
    <n v="17362"/>
    <x v="0"/>
    <x v="5"/>
    <d v="2021-06-07T00:00:00"/>
    <x v="0"/>
    <x v="0"/>
    <x v="0"/>
    <x v="14"/>
    <m/>
    <m/>
    <x v="0"/>
    <x v="0"/>
    <x v="0"/>
    <x v="0"/>
    <x v="0"/>
    <x v="0"/>
  </r>
  <r>
    <n v="17450"/>
    <x v="0"/>
    <x v="5"/>
    <d v="2021-06-10T00:00:00"/>
    <x v="0"/>
    <x v="0"/>
    <x v="0"/>
    <x v="0"/>
    <m/>
    <m/>
    <x v="0"/>
    <x v="0"/>
    <x v="0"/>
    <x v="0"/>
    <x v="0"/>
    <x v="0"/>
  </r>
  <r>
    <n v="17462"/>
    <x v="0"/>
    <x v="5"/>
    <d v="2021-06-10T00:00:00"/>
    <x v="0"/>
    <x v="0"/>
    <x v="0"/>
    <x v="3"/>
    <m/>
    <m/>
    <x v="0"/>
    <x v="0"/>
    <x v="0"/>
    <x v="0"/>
    <x v="0"/>
    <x v="0"/>
  </r>
  <r>
    <n v="17551"/>
    <x v="0"/>
    <x v="5"/>
    <d v="2021-06-11T00:00:00"/>
    <x v="0"/>
    <x v="0"/>
    <x v="0"/>
    <x v="0"/>
    <m/>
    <m/>
    <x v="0"/>
    <x v="0"/>
    <x v="0"/>
    <x v="0"/>
    <x v="0"/>
    <x v="0"/>
  </r>
  <r>
    <n v="17960"/>
    <x v="0"/>
    <x v="5"/>
    <d v="2021-06-16T00:00:00"/>
    <x v="0"/>
    <x v="0"/>
    <x v="0"/>
    <x v="0"/>
    <m/>
    <m/>
    <x v="0"/>
    <x v="0"/>
    <x v="0"/>
    <x v="0"/>
    <x v="0"/>
    <x v="0"/>
  </r>
  <r>
    <n v="18135"/>
    <x v="0"/>
    <x v="5"/>
    <d v="2021-06-17T00:00:00"/>
    <x v="0"/>
    <x v="0"/>
    <x v="0"/>
    <x v="0"/>
    <m/>
    <m/>
    <x v="0"/>
    <x v="0"/>
    <x v="0"/>
    <x v="1"/>
    <x v="0"/>
    <x v="0"/>
  </r>
  <r>
    <n v="18322"/>
    <x v="0"/>
    <x v="5"/>
    <d v="2021-06-18T00:00:00"/>
    <x v="0"/>
    <x v="0"/>
    <x v="0"/>
    <x v="0"/>
    <m/>
    <m/>
    <x v="0"/>
    <x v="0"/>
    <x v="0"/>
    <x v="0"/>
    <x v="0"/>
    <x v="0"/>
  </r>
  <r>
    <n v="18369"/>
    <x v="0"/>
    <x v="5"/>
    <d v="2021-06-21T00:00:00"/>
    <x v="0"/>
    <x v="0"/>
    <x v="0"/>
    <x v="0"/>
    <m/>
    <m/>
    <x v="0"/>
    <x v="0"/>
    <x v="0"/>
    <x v="0"/>
    <x v="0"/>
    <x v="0"/>
  </r>
  <r>
    <n v="18411"/>
    <x v="0"/>
    <x v="5"/>
    <d v="2021-06-21T00:00:00"/>
    <x v="0"/>
    <x v="0"/>
    <x v="0"/>
    <x v="18"/>
    <m/>
    <m/>
    <x v="0"/>
    <x v="0"/>
    <x v="0"/>
    <x v="0"/>
    <x v="0"/>
    <x v="0"/>
  </r>
  <r>
    <n v="18553"/>
    <x v="0"/>
    <x v="5"/>
    <d v="2021-06-23T00:00:00"/>
    <x v="0"/>
    <x v="0"/>
    <x v="0"/>
    <x v="0"/>
    <m/>
    <m/>
    <x v="0"/>
    <x v="0"/>
    <x v="0"/>
    <x v="0"/>
    <x v="0"/>
    <x v="0"/>
  </r>
  <r>
    <n v="18622"/>
    <x v="0"/>
    <x v="5"/>
    <d v="2021-06-24T00:00:00"/>
    <x v="0"/>
    <x v="0"/>
    <x v="0"/>
    <x v="19"/>
    <m/>
    <m/>
    <x v="0"/>
    <x v="0"/>
    <x v="0"/>
    <x v="0"/>
    <x v="0"/>
    <x v="0"/>
  </r>
  <r>
    <n v="18969"/>
    <x v="0"/>
    <x v="5"/>
    <d v="2021-06-29T00:00:00"/>
    <x v="1"/>
    <x v="0"/>
    <x v="0"/>
    <x v="6"/>
    <m/>
    <m/>
    <x v="0"/>
    <x v="0"/>
    <x v="0"/>
    <x v="5"/>
    <x v="0"/>
    <x v="0"/>
  </r>
  <r>
    <n v="19077"/>
    <x v="0"/>
    <x v="5"/>
    <d v="2021-06-30T00:00:00"/>
    <x v="0"/>
    <x v="0"/>
    <x v="0"/>
    <x v="8"/>
    <m/>
    <m/>
    <x v="0"/>
    <x v="0"/>
    <x v="0"/>
    <x v="1"/>
    <x v="0"/>
    <x v="0"/>
  </r>
  <r>
    <n v="19097"/>
    <x v="0"/>
    <x v="5"/>
    <d v="2021-06-30T00:00:00"/>
    <x v="0"/>
    <x v="0"/>
    <x v="0"/>
    <x v="8"/>
    <m/>
    <m/>
    <x v="0"/>
    <x v="0"/>
    <x v="0"/>
    <x v="1"/>
    <x v="0"/>
    <x v="0"/>
  </r>
  <r>
    <n v="19675"/>
    <x v="0"/>
    <x v="6"/>
    <d v="2021-07-07T00:00:00"/>
    <x v="0"/>
    <x v="0"/>
    <x v="0"/>
    <x v="0"/>
    <m/>
    <m/>
    <x v="0"/>
    <x v="0"/>
    <x v="0"/>
    <x v="0"/>
    <x v="0"/>
    <x v="0"/>
  </r>
  <r>
    <n v="19960"/>
    <x v="0"/>
    <x v="6"/>
    <d v="2021-07-12T00:00:00"/>
    <x v="3"/>
    <x v="0"/>
    <x v="0"/>
    <x v="20"/>
    <m/>
    <m/>
    <x v="0"/>
    <x v="0"/>
    <x v="0"/>
    <x v="0"/>
    <x v="0"/>
    <x v="0"/>
  </r>
  <r>
    <n v="19971"/>
    <x v="0"/>
    <x v="6"/>
    <d v="2021-07-12T00:00:00"/>
    <x v="0"/>
    <x v="0"/>
    <x v="0"/>
    <x v="21"/>
    <m/>
    <m/>
    <x v="0"/>
    <x v="0"/>
    <x v="0"/>
    <x v="0"/>
    <x v="0"/>
    <x v="0"/>
  </r>
  <r>
    <n v="20010"/>
    <x v="0"/>
    <x v="6"/>
    <d v="2021-07-12T00:00:00"/>
    <x v="0"/>
    <x v="0"/>
    <x v="0"/>
    <x v="0"/>
    <m/>
    <m/>
    <x v="0"/>
    <x v="0"/>
    <x v="0"/>
    <x v="0"/>
    <x v="0"/>
    <x v="0"/>
  </r>
  <r>
    <n v="20166"/>
    <x v="0"/>
    <x v="6"/>
    <d v="2021-07-13T00:00:00"/>
    <x v="0"/>
    <x v="0"/>
    <x v="0"/>
    <x v="0"/>
    <m/>
    <m/>
    <x v="0"/>
    <x v="0"/>
    <x v="0"/>
    <x v="0"/>
    <x v="0"/>
    <x v="0"/>
  </r>
  <r>
    <n v="20233"/>
    <x v="0"/>
    <x v="6"/>
    <d v="2021-07-14T00:00:00"/>
    <x v="0"/>
    <x v="0"/>
    <x v="0"/>
    <x v="0"/>
    <m/>
    <m/>
    <x v="0"/>
    <x v="0"/>
    <x v="0"/>
    <x v="0"/>
    <x v="0"/>
    <x v="0"/>
  </r>
  <r>
    <n v="20363"/>
    <x v="0"/>
    <x v="6"/>
    <d v="2021-07-16T00:00:00"/>
    <x v="1"/>
    <x v="0"/>
    <x v="0"/>
    <x v="6"/>
    <m/>
    <m/>
    <x v="0"/>
    <x v="0"/>
    <x v="0"/>
    <x v="5"/>
    <x v="0"/>
    <x v="0"/>
  </r>
  <r>
    <n v="20528"/>
    <x v="0"/>
    <x v="6"/>
    <d v="2021-07-20T00:00:00"/>
    <x v="0"/>
    <x v="0"/>
    <x v="0"/>
    <x v="0"/>
    <m/>
    <m/>
    <x v="0"/>
    <x v="0"/>
    <x v="0"/>
    <x v="0"/>
    <x v="0"/>
    <x v="0"/>
  </r>
  <r>
    <n v="20639"/>
    <x v="0"/>
    <x v="6"/>
    <d v="2021-07-21T00:00:00"/>
    <x v="0"/>
    <x v="0"/>
    <x v="0"/>
    <x v="0"/>
    <m/>
    <m/>
    <x v="0"/>
    <x v="0"/>
    <x v="0"/>
    <x v="0"/>
    <x v="0"/>
    <x v="0"/>
  </r>
  <r>
    <n v="20723"/>
    <x v="0"/>
    <x v="6"/>
    <d v="2021-07-21T00:00:00"/>
    <x v="0"/>
    <x v="0"/>
    <x v="0"/>
    <x v="0"/>
    <m/>
    <m/>
    <x v="0"/>
    <x v="0"/>
    <x v="0"/>
    <x v="0"/>
    <x v="0"/>
    <x v="0"/>
  </r>
  <r>
    <n v="20948"/>
    <x v="0"/>
    <x v="6"/>
    <d v="2021-07-26T00:00:00"/>
    <x v="1"/>
    <x v="0"/>
    <x v="0"/>
    <x v="6"/>
    <m/>
    <m/>
    <x v="0"/>
    <x v="0"/>
    <x v="0"/>
    <x v="5"/>
    <x v="0"/>
    <x v="0"/>
  </r>
  <r>
    <n v="20949"/>
    <x v="0"/>
    <x v="6"/>
    <d v="2021-07-26T00:00:00"/>
    <x v="1"/>
    <x v="0"/>
    <x v="0"/>
    <x v="6"/>
    <m/>
    <m/>
    <x v="0"/>
    <x v="0"/>
    <x v="0"/>
    <x v="5"/>
    <x v="0"/>
    <x v="0"/>
  </r>
  <r>
    <n v="21025"/>
    <x v="0"/>
    <x v="6"/>
    <d v="2021-07-27T00:00:00"/>
    <x v="0"/>
    <x v="0"/>
    <x v="0"/>
    <x v="0"/>
    <m/>
    <m/>
    <x v="0"/>
    <x v="0"/>
    <x v="0"/>
    <x v="0"/>
    <x v="0"/>
    <x v="0"/>
  </r>
  <r>
    <n v="21038"/>
    <x v="0"/>
    <x v="6"/>
    <d v="2021-07-27T00:00:00"/>
    <x v="0"/>
    <x v="0"/>
    <x v="0"/>
    <x v="0"/>
    <m/>
    <m/>
    <x v="0"/>
    <x v="0"/>
    <x v="0"/>
    <x v="0"/>
    <x v="0"/>
    <x v="0"/>
  </r>
  <r>
    <n v="21090"/>
    <x v="0"/>
    <x v="6"/>
    <d v="2021-07-28T00:00:00"/>
    <x v="0"/>
    <x v="0"/>
    <x v="0"/>
    <x v="0"/>
    <m/>
    <m/>
    <x v="0"/>
    <x v="0"/>
    <x v="0"/>
    <x v="0"/>
    <x v="0"/>
    <x v="0"/>
  </r>
  <r>
    <n v="21191"/>
    <x v="0"/>
    <x v="6"/>
    <d v="2021-07-28T00:00:00"/>
    <x v="0"/>
    <x v="0"/>
    <x v="0"/>
    <x v="0"/>
    <m/>
    <m/>
    <x v="0"/>
    <x v="0"/>
    <x v="0"/>
    <x v="0"/>
    <x v="0"/>
    <x v="0"/>
  </r>
  <r>
    <n v="21236"/>
    <x v="0"/>
    <x v="6"/>
    <d v="2021-07-28T00:00:00"/>
    <x v="0"/>
    <x v="0"/>
    <x v="0"/>
    <x v="22"/>
    <m/>
    <m/>
    <x v="0"/>
    <x v="0"/>
    <x v="0"/>
    <x v="0"/>
    <x v="0"/>
    <x v="0"/>
  </r>
  <r>
    <n v="21313"/>
    <x v="0"/>
    <x v="6"/>
    <d v="2021-07-29T00:00:00"/>
    <x v="3"/>
    <x v="0"/>
    <x v="0"/>
    <x v="20"/>
    <m/>
    <m/>
    <x v="0"/>
    <x v="0"/>
    <x v="0"/>
    <x v="6"/>
    <x v="0"/>
    <x v="0"/>
  </r>
  <r>
    <n v="21260"/>
    <x v="0"/>
    <x v="6"/>
    <d v="2021-07-29T00:00:00"/>
    <x v="0"/>
    <x v="0"/>
    <x v="0"/>
    <x v="23"/>
    <m/>
    <m/>
    <x v="0"/>
    <x v="0"/>
    <x v="0"/>
    <x v="1"/>
    <x v="0"/>
    <x v="0"/>
  </r>
  <r>
    <n v="21261"/>
    <x v="0"/>
    <x v="6"/>
    <d v="2021-07-29T00:00:00"/>
    <x v="0"/>
    <x v="0"/>
    <x v="0"/>
    <x v="24"/>
    <m/>
    <m/>
    <x v="0"/>
    <x v="0"/>
    <x v="0"/>
    <x v="1"/>
    <x v="0"/>
    <x v="0"/>
  </r>
  <r>
    <n v="22183"/>
    <x v="0"/>
    <x v="7"/>
    <d v="2021-08-03T00:00:00"/>
    <x v="0"/>
    <x v="0"/>
    <x v="0"/>
    <x v="0"/>
    <m/>
    <m/>
    <x v="0"/>
    <x v="0"/>
    <x v="0"/>
    <x v="0"/>
    <x v="0"/>
    <x v="0"/>
  </r>
  <r>
    <n v="22271"/>
    <x v="0"/>
    <x v="7"/>
    <d v="2021-08-04T00:00:00"/>
    <x v="0"/>
    <x v="0"/>
    <x v="0"/>
    <x v="0"/>
    <m/>
    <m/>
    <x v="0"/>
    <x v="0"/>
    <x v="0"/>
    <x v="0"/>
    <x v="0"/>
    <x v="0"/>
  </r>
  <r>
    <n v="22788"/>
    <x v="0"/>
    <x v="7"/>
    <d v="2021-08-10T00:00:00"/>
    <x v="0"/>
    <x v="0"/>
    <x v="0"/>
    <x v="0"/>
    <m/>
    <m/>
    <x v="0"/>
    <x v="0"/>
    <x v="0"/>
    <x v="0"/>
    <x v="0"/>
    <x v="0"/>
  </r>
  <r>
    <n v="22830"/>
    <x v="0"/>
    <x v="7"/>
    <d v="2021-08-11T00:00:00"/>
    <x v="0"/>
    <x v="0"/>
    <x v="0"/>
    <x v="15"/>
    <m/>
    <m/>
    <x v="0"/>
    <x v="0"/>
    <x v="0"/>
    <x v="0"/>
    <x v="0"/>
    <x v="0"/>
  </r>
  <r>
    <n v="22839"/>
    <x v="0"/>
    <x v="7"/>
    <d v="2021-08-11T00:00:00"/>
    <x v="1"/>
    <x v="0"/>
    <x v="0"/>
    <x v="6"/>
    <m/>
    <m/>
    <x v="0"/>
    <x v="0"/>
    <x v="0"/>
    <x v="5"/>
    <x v="0"/>
    <x v="0"/>
  </r>
  <r>
    <n v="23023"/>
    <x v="0"/>
    <x v="7"/>
    <d v="2021-08-13T00:00:00"/>
    <x v="0"/>
    <x v="0"/>
    <x v="0"/>
    <x v="22"/>
    <m/>
    <m/>
    <x v="0"/>
    <x v="0"/>
    <x v="0"/>
    <x v="0"/>
    <x v="0"/>
    <x v="0"/>
  </r>
  <r>
    <n v="23134"/>
    <x v="0"/>
    <x v="7"/>
    <d v="2021-08-16T00:00:00"/>
    <x v="0"/>
    <x v="0"/>
    <x v="0"/>
    <x v="0"/>
    <m/>
    <m/>
    <x v="0"/>
    <x v="0"/>
    <x v="0"/>
    <x v="0"/>
    <x v="0"/>
    <x v="0"/>
  </r>
  <r>
    <n v="23189"/>
    <x v="0"/>
    <x v="7"/>
    <d v="2021-08-17T00:00:00"/>
    <x v="0"/>
    <x v="0"/>
    <x v="0"/>
    <x v="0"/>
    <m/>
    <m/>
    <x v="0"/>
    <x v="0"/>
    <x v="0"/>
    <x v="0"/>
    <x v="0"/>
    <x v="0"/>
  </r>
  <r>
    <n v="23696"/>
    <x v="0"/>
    <x v="7"/>
    <d v="2021-08-23T00:00:00"/>
    <x v="0"/>
    <x v="0"/>
    <x v="0"/>
    <x v="25"/>
    <m/>
    <m/>
    <x v="0"/>
    <x v="0"/>
    <x v="0"/>
    <x v="0"/>
    <x v="0"/>
    <x v="0"/>
  </r>
  <r>
    <n v="23930"/>
    <x v="0"/>
    <x v="7"/>
    <d v="2021-08-24T00:00:00"/>
    <x v="0"/>
    <x v="0"/>
    <x v="0"/>
    <x v="0"/>
    <m/>
    <m/>
    <x v="0"/>
    <x v="0"/>
    <x v="0"/>
    <x v="0"/>
    <x v="0"/>
    <x v="0"/>
  </r>
  <r>
    <n v="24283"/>
    <x v="0"/>
    <x v="7"/>
    <d v="2021-08-27T00:00:00"/>
    <x v="0"/>
    <x v="0"/>
    <x v="0"/>
    <x v="0"/>
    <m/>
    <m/>
    <x v="0"/>
    <x v="0"/>
    <x v="0"/>
    <x v="0"/>
    <x v="0"/>
    <x v="0"/>
  </r>
  <r>
    <n v="24381"/>
    <x v="0"/>
    <x v="7"/>
    <d v="2021-08-30T00:00:00"/>
    <x v="0"/>
    <x v="0"/>
    <x v="0"/>
    <x v="0"/>
    <m/>
    <m/>
    <x v="0"/>
    <x v="0"/>
    <x v="0"/>
    <x v="0"/>
    <x v="0"/>
    <x v="0"/>
  </r>
  <r>
    <n v="24502"/>
    <x v="0"/>
    <x v="7"/>
    <d v="2021-08-30T00:00:00"/>
    <x v="0"/>
    <x v="0"/>
    <x v="0"/>
    <x v="4"/>
    <m/>
    <m/>
    <x v="0"/>
    <x v="0"/>
    <x v="0"/>
    <x v="0"/>
    <x v="0"/>
    <x v="0"/>
  </r>
  <r>
    <n v="24624"/>
    <x v="0"/>
    <x v="7"/>
    <d v="2021-08-31T00:00:00"/>
    <x v="1"/>
    <x v="0"/>
    <x v="0"/>
    <x v="6"/>
    <m/>
    <m/>
    <x v="0"/>
    <x v="0"/>
    <x v="0"/>
    <x v="5"/>
    <x v="0"/>
    <x v="0"/>
  </r>
  <r>
    <n v="24758"/>
    <x v="0"/>
    <x v="8"/>
    <d v="2021-09-01T00:00:00"/>
    <x v="0"/>
    <x v="0"/>
    <x v="0"/>
    <x v="0"/>
    <m/>
    <m/>
    <x v="0"/>
    <x v="0"/>
    <x v="0"/>
    <x v="0"/>
    <x v="0"/>
    <x v="0"/>
  </r>
  <r>
    <n v="25455"/>
    <x v="0"/>
    <x v="8"/>
    <d v="2021-09-10T00:00:00"/>
    <x v="0"/>
    <x v="0"/>
    <x v="0"/>
    <x v="0"/>
    <m/>
    <m/>
    <x v="0"/>
    <x v="0"/>
    <x v="0"/>
    <x v="0"/>
    <x v="0"/>
    <x v="0"/>
  </r>
  <r>
    <n v="26472"/>
    <x v="0"/>
    <x v="8"/>
    <d v="2021-09-20T00:00:00"/>
    <x v="0"/>
    <x v="0"/>
    <x v="0"/>
    <x v="0"/>
    <m/>
    <m/>
    <x v="0"/>
    <x v="0"/>
    <x v="0"/>
    <x v="0"/>
    <x v="0"/>
    <x v="0"/>
  </r>
  <r>
    <n v="26533"/>
    <x v="0"/>
    <x v="8"/>
    <d v="2021-09-21T00:00:00"/>
    <x v="0"/>
    <x v="0"/>
    <x v="0"/>
    <x v="0"/>
    <m/>
    <m/>
    <x v="0"/>
    <x v="0"/>
    <x v="0"/>
    <x v="0"/>
    <x v="0"/>
    <x v="0"/>
  </r>
  <r>
    <n v="26651"/>
    <x v="0"/>
    <x v="8"/>
    <d v="2021-09-22T00:00:00"/>
    <x v="0"/>
    <x v="0"/>
    <x v="0"/>
    <x v="17"/>
    <m/>
    <m/>
    <x v="0"/>
    <x v="0"/>
    <x v="0"/>
    <x v="1"/>
    <x v="0"/>
    <x v="0"/>
  </r>
  <r>
    <n v="26691"/>
    <x v="0"/>
    <x v="8"/>
    <d v="2021-09-23T00:00:00"/>
    <x v="1"/>
    <x v="0"/>
    <x v="0"/>
    <x v="6"/>
    <m/>
    <m/>
    <x v="0"/>
    <x v="0"/>
    <x v="0"/>
    <x v="6"/>
    <x v="0"/>
    <x v="0"/>
  </r>
  <r>
    <n v="26721"/>
    <x v="0"/>
    <x v="8"/>
    <d v="2021-09-23T00:00:00"/>
    <x v="0"/>
    <x v="0"/>
    <x v="0"/>
    <x v="0"/>
    <m/>
    <m/>
    <x v="0"/>
    <x v="0"/>
    <x v="0"/>
    <x v="0"/>
    <x v="0"/>
    <x v="0"/>
  </r>
  <r>
    <n v="26790"/>
    <x v="0"/>
    <x v="8"/>
    <d v="2021-09-23T00:00:00"/>
    <x v="0"/>
    <x v="0"/>
    <x v="0"/>
    <x v="17"/>
    <m/>
    <m/>
    <x v="0"/>
    <x v="0"/>
    <x v="0"/>
    <x v="1"/>
    <x v="0"/>
    <x v="0"/>
  </r>
  <r>
    <n v="26791"/>
    <x v="0"/>
    <x v="8"/>
    <d v="2021-09-23T00:00:00"/>
    <x v="0"/>
    <x v="0"/>
    <x v="0"/>
    <x v="17"/>
    <m/>
    <m/>
    <x v="0"/>
    <x v="0"/>
    <x v="0"/>
    <x v="0"/>
    <x v="0"/>
    <x v="0"/>
  </r>
  <r>
    <n v="27254"/>
    <x v="0"/>
    <x v="8"/>
    <d v="2021-09-30T00:00:00"/>
    <x v="0"/>
    <x v="0"/>
    <x v="0"/>
    <x v="0"/>
    <m/>
    <m/>
    <x v="0"/>
    <x v="0"/>
    <x v="0"/>
    <x v="0"/>
    <x v="0"/>
    <x v="0"/>
  </r>
  <r>
    <n v="27308"/>
    <x v="0"/>
    <x v="9"/>
    <d v="2021-10-01T00:00:00"/>
    <x v="1"/>
    <x v="0"/>
    <x v="0"/>
    <x v="6"/>
    <m/>
    <m/>
    <x v="0"/>
    <x v="0"/>
    <x v="0"/>
    <x v="5"/>
    <x v="0"/>
    <x v="0"/>
  </r>
  <r>
    <n v="27365"/>
    <x v="0"/>
    <x v="9"/>
    <d v="2021-10-05T00:00:00"/>
    <x v="0"/>
    <x v="0"/>
    <x v="0"/>
    <x v="0"/>
    <m/>
    <m/>
    <x v="0"/>
    <x v="0"/>
    <x v="0"/>
    <x v="0"/>
    <x v="0"/>
    <x v="0"/>
  </r>
  <r>
    <n v="28004"/>
    <x v="0"/>
    <x v="9"/>
    <d v="2021-10-07T00:00:00"/>
    <x v="0"/>
    <x v="0"/>
    <x v="0"/>
    <x v="0"/>
    <m/>
    <m/>
    <x v="0"/>
    <x v="0"/>
    <x v="0"/>
    <x v="0"/>
    <x v="0"/>
    <x v="0"/>
  </r>
  <r>
    <n v="28180"/>
    <x v="0"/>
    <x v="9"/>
    <d v="2021-10-13T00:00:00"/>
    <x v="0"/>
    <x v="0"/>
    <x v="0"/>
    <x v="0"/>
    <m/>
    <m/>
    <x v="0"/>
    <x v="0"/>
    <x v="0"/>
    <x v="0"/>
    <x v="0"/>
    <x v="0"/>
  </r>
  <r>
    <n v="28205"/>
    <x v="0"/>
    <x v="9"/>
    <d v="2021-10-13T00:00:00"/>
    <x v="0"/>
    <x v="0"/>
    <x v="0"/>
    <x v="0"/>
    <m/>
    <m/>
    <x v="0"/>
    <x v="0"/>
    <x v="0"/>
    <x v="0"/>
    <x v="0"/>
    <x v="0"/>
  </r>
  <r>
    <n v="28216"/>
    <x v="0"/>
    <x v="9"/>
    <d v="2021-10-13T00:00:00"/>
    <x v="0"/>
    <x v="0"/>
    <x v="0"/>
    <x v="17"/>
    <m/>
    <m/>
    <x v="0"/>
    <x v="0"/>
    <x v="0"/>
    <x v="1"/>
    <x v="0"/>
    <x v="0"/>
  </r>
  <r>
    <n v="28217"/>
    <x v="0"/>
    <x v="9"/>
    <d v="2021-10-13T00:00:00"/>
    <x v="0"/>
    <x v="0"/>
    <x v="0"/>
    <x v="17"/>
    <m/>
    <m/>
    <x v="0"/>
    <x v="0"/>
    <x v="0"/>
    <x v="1"/>
    <x v="0"/>
    <x v="0"/>
  </r>
  <r>
    <n v="28452"/>
    <x v="0"/>
    <x v="9"/>
    <d v="2021-10-19T00:00:00"/>
    <x v="1"/>
    <x v="0"/>
    <x v="0"/>
    <x v="6"/>
    <m/>
    <m/>
    <x v="0"/>
    <x v="0"/>
    <x v="0"/>
    <x v="5"/>
    <x v="0"/>
    <x v="0"/>
  </r>
  <r>
    <n v="30007"/>
    <x v="0"/>
    <x v="9"/>
    <d v="2021-10-22T00:00:00"/>
    <x v="0"/>
    <x v="0"/>
    <x v="0"/>
    <x v="0"/>
    <m/>
    <m/>
    <x v="0"/>
    <x v="0"/>
    <x v="0"/>
    <x v="3"/>
    <x v="0"/>
    <x v="0"/>
  </r>
  <r>
    <n v="31086"/>
    <x v="0"/>
    <x v="10"/>
    <d v="2021-11-09T00:00:00"/>
    <x v="0"/>
    <x v="0"/>
    <x v="0"/>
    <x v="0"/>
    <m/>
    <m/>
    <x v="0"/>
    <x v="0"/>
    <x v="0"/>
    <x v="0"/>
    <x v="0"/>
    <x v="0"/>
  </r>
  <r>
    <n v="31262"/>
    <x v="0"/>
    <x v="10"/>
    <d v="2021-11-11T00:00:00"/>
    <x v="0"/>
    <x v="0"/>
    <x v="0"/>
    <x v="0"/>
    <m/>
    <m/>
    <x v="0"/>
    <x v="0"/>
    <x v="0"/>
    <x v="0"/>
    <x v="0"/>
    <x v="0"/>
  </r>
  <r>
    <n v="31376"/>
    <x v="0"/>
    <x v="10"/>
    <d v="2021-11-12T00:00:00"/>
    <x v="0"/>
    <x v="0"/>
    <x v="0"/>
    <x v="0"/>
    <m/>
    <m/>
    <x v="0"/>
    <x v="0"/>
    <x v="0"/>
    <x v="0"/>
    <x v="0"/>
    <x v="0"/>
  </r>
  <r>
    <n v="31624"/>
    <x v="0"/>
    <x v="10"/>
    <d v="2021-11-16T00:00:00"/>
    <x v="0"/>
    <x v="0"/>
    <x v="0"/>
    <x v="0"/>
    <m/>
    <m/>
    <x v="0"/>
    <x v="0"/>
    <x v="0"/>
    <x v="0"/>
    <x v="0"/>
    <x v="0"/>
  </r>
  <r>
    <n v="31968"/>
    <x v="0"/>
    <x v="10"/>
    <d v="2021-11-19T00:00:00"/>
    <x v="0"/>
    <x v="0"/>
    <x v="0"/>
    <x v="0"/>
    <m/>
    <m/>
    <x v="0"/>
    <x v="0"/>
    <x v="0"/>
    <x v="0"/>
    <x v="0"/>
    <x v="0"/>
  </r>
  <r>
    <n v="32197"/>
    <x v="0"/>
    <x v="10"/>
    <d v="2021-11-23T00:00:00"/>
    <x v="0"/>
    <x v="0"/>
    <x v="0"/>
    <x v="0"/>
    <m/>
    <m/>
    <x v="0"/>
    <x v="0"/>
    <x v="0"/>
    <x v="0"/>
    <x v="0"/>
    <x v="0"/>
  </r>
  <r>
    <n v="32200"/>
    <x v="0"/>
    <x v="10"/>
    <d v="2021-11-23T00:00:00"/>
    <x v="0"/>
    <x v="0"/>
    <x v="0"/>
    <x v="0"/>
    <m/>
    <m/>
    <x v="0"/>
    <x v="0"/>
    <x v="0"/>
    <x v="0"/>
    <x v="0"/>
    <x v="0"/>
  </r>
  <r>
    <n v="32334"/>
    <x v="0"/>
    <x v="10"/>
    <d v="2021-11-24T00:00:00"/>
    <x v="0"/>
    <x v="0"/>
    <x v="0"/>
    <x v="0"/>
    <m/>
    <m/>
    <x v="0"/>
    <x v="0"/>
    <x v="0"/>
    <x v="0"/>
    <x v="0"/>
    <x v="0"/>
  </r>
  <r>
    <n v="33073"/>
    <x v="0"/>
    <x v="11"/>
    <d v="2021-12-01T00:00:00"/>
    <x v="0"/>
    <x v="0"/>
    <x v="0"/>
    <x v="0"/>
    <m/>
    <m/>
    <x v="0"/>
    <x v="0"/>
    <x v="0"/>
    <x v="0"/>
    <x v="0"/>
    <x v="0"/>
  </r>
  <r>
    <n v="33097"/>
    <x v="0"/>
    <x v="11"/>
    <d v="2021-12-02T00:00:00"/>
    <x v="0"/>
    <x v="0"/>
    <x v="0"/>
    <x v="0"/>
    <m/>
    <m/>
    <x v="0"/>
    <x v="0"/>
    <x v="0"/>
    <x v="0"/>
    <x v="0"/>
    <x v="0"/>
  </r>
  <r>
    <n v="33098"/>
    <x v="0"/>
    <x v="11"/>
    <d v="2021-12-02T00:00:00"/>
    <x v="0"/>
    <x v="0"/>
    <x v="0"/>
    <x v="0"/>
    <m/>
    <m/>
    <x v="0"/>
    <x v="0"/>
    <x v="0"/>
    <x v="0"/>
    <x v="0"/>
    <x v="0"/>
  </r>
  <r>
    <n v="33524"/>
    <x v="0"/>
    <x v="11"/>
    <d v="2021-12-07T00:00:00"/>
    <x v="0"/>
    <x v="0"/>
    <x v="0"/>
    <x v="0"/>
    <m/>
    <m/>
    <x v="0"/>
    <x v="0"/>
    <x v="0"/>
    <x v="1"/>
    <x v="0"/>
    <x v="0"/>
  </r>
  <r>
    <n v="33808"/>
    <x v="0"/>
    <x v="11"/>
    <d v="2021-12-10T00:00:00"/>
    <x v="0"/>
    <x v="0"/>
    <x v="0"/>
    <x v="0"/>
    <m/>
    <m/>
    <x v="0"/>
    <x v="0"/>
    <x v="0"/>
    <x v="0"/>
    <x v="0"/>
    <x v="0"/>
  </r>
  <r>
    <n v="34127"/>
    <x v="0"/>
    <x v="11"/>
    <d v="2021-12-15T00:00:00"/>
    <x v="0"/>
    <x v="0"/>
    <x v="0"/>
    <x v="26"/>
    <m/>
    <m/>
    <x v="0"/>
    <x v="0"/>
    <x v="0"/>
    <x v="0"/>
    <x v="0"/>
    <x v="0"/>
  </r>
  <r>
    <n v="1202187"/>
    <x v="1"/>
    <x v="0"/>
    <d v="2021-01-25T00:00:00"/>
    <x v="0"/>
    <x v="0"/>
    <x v="0"/>
    <x v="27"/>
    <d v="2021-02-15T00:00:00"/>
    <d v="2021-02-09T00:00:00"/>
    <x v="0"/>
    <x v="1"/>
    <x v="1"/>
    <x v="2"/>
    <x v="1"/>
    <x v="0"/>
  </r>
  <r>
    <n v="2202121"/>
    <x v="1"/>
    <x v="1"/>
    <d v="2021-02-02T00:00:00"/>
    <x v="0"/>
    <x v="0"/>
    <x v="0"/>
    <x v="27"/>
    <d v="2021-02-22T00:00:00"/>
    <d v="2021-02-12T00:00:00"/>
    <x v="0"/>
    <x v="2"/>
    <x v="2"/>
    <x v="2"/>
    <x v="1"/>
    <x v="0"/>
  </r>
  <r>
    <n v="3202176"/>
    <x v="1"/>
    <x v="1"/>
    <d v="2021-02-02T00:00:00"/>
    <x v="0"/>
    <x v="0"/>
    <x v="0"/>
    <x v="27"/>
    <d v="2021-02-22T00:00:00"/>
    <d v="2021-02-09T00:00:00"/>
    <x v="0"/>
    <x v="2"/>
    <x v="1"/>
    <x v="2"/>
    <x v="1"/>
    <x v="0"/>
  </r>
  <r>
    <n v="4202111"/>
    <x v="1"/>
    <x v="1"/>
    <d v="2021-02-10T00:00:00"/>
    <x v="0"/>
    <x v="0"/>
    <x v="0"/>
    <x v="27"/>
    <d v="2021-03-02T00:00:00"/>
    <d v="2021-02-26T00:00:00"/>
    <x v="0"/>
    <x v="1"/>
    <x v="2"/>
    <x v="2"/>
    <x v="2"/>
    <x v="1"/>
  </r>
  <r>
    <n v="5202165"/>
    <x v="1"/>
    <x v="1"/>
    <d v="2021-02-19T00:00:00"/>
    <x v="0"/>
    <x v="0"/>
    <x v="0"/>
    <x v="27"/>
    <d v="2021-03-15T00:00:00"/>
    <d v="2021-03-10T00:00:00"/>
    <x v="0"/>
    <x v="2"/>
    <x v="1"/>
    <x v="2"/>
    <x v="1"/>
    <x v="0"/>
  </r>
  <r>
    <n v="6202118"/>
    <x v="1"/>
    <x v="1"/>
    <d v="2021-02-19T00:00:00"/>
    <x v="0"/>
    <x v="0"/>
    <x v="0"/>
    <x v="27"/>
    <d v="2021-03-15T00:00:00"/>
    <d v="2021-03-15T00:00:00"/>
    <x v="0"/>
    <x v="2"/>
    <x v="1"/>
    <x v="2"/>
    <x v="1"/>
    <x v="0"/>
  </r>
  <r>
    <n v="7202154"/>
    <x v="1"/>
    <x v="1"/>
    <d v="2021-02-22T00:00:00"/>
    <x v="0"/>
    <x v="0"/>
    <x v="0"/>
    <x v="27"/>
    <d v="2021-03-15T00:00:00"/>
    <d v="2021-03-05T00:00:00"/>
    <x v="0"/>
    <x v="2"/>
    <x v="2"/>
    <x v="2"/>
    <x v="1"/>
    <x v="0"/>
  </r>
  <r>
    <n v="8202107"/>
    <x v="1"/>
    <x v="2"/>
    <d v="2021-03-01T00:00:00"/>
    <x v="0"/>
    <x v="0"/>
    <x v="0"/>
    <x v="27"/>
    <d v="2021-03-22T00:00:00"/>
    <d v="2021-03-10T00:00:00"/>
    <x v="0"/>
    <x v="1"/>
    <x v="2"/>
    <x v="2"/>
    <x v="1"/>
    <x v="0"/>
  </r>
  <r>
    <n v="9202143"/>
    <x v="1"/>
    <x v="2"/>
    <d v="2021-03-01T00:00:00"/>
    <x v="0"/>
    <x v="0"/>
    <x v="0"/>
    <x v="27"/>
    <d v="2021-03-22T00:00:00"/>
    <d v="2021-03-23T00:00:00"/>
    <x v="1"/>
    <x v="2"/>
    <x v="2"/>
    <x v="2"/>
    <x v="1"/>
    <x v="0"/>
  </r>
  <r>
    <n v="10202178"/>
    <x v="1"/>
    <x v="2"/>
    <d v="2021-03-09T00:00:00"/>
    <x v="0"/>
    <x v="0"/>
    <x v="0"/>
    <x v="27"/>
    <d v="2021-03-29T00:00:00"/>
    <d v="2021-03-30T00:00:00"/>
    <x v="1"/>
    <x v="2"/>
    <x v="2"/>
    <x v="2"/>
    <x v="1"/>
    <x v="0"/>
  </r>
  <r>
    <n v="11202112"/>
    <x v="1"/>
    <x v="2"/>
    <d v="2021-03-10T00:00:00"/>
    <x v="0"/>
    <x v="0"/>
    <x v="0"/>
    <x v="27"/>
    <d v="2021-03-30T00:00:00"/>
    <d v="2021-03-30T00:00:00"/>
    <x v="0"/>
    <x v="1"/>
    <x v="1"/>
    <x v="2"/>
    <x v="1"/>
    <x v="0"/>
  </r>
  <r>
    <n v="12202167"/>
    <x v="1"/>
    <x v="2"/>
    <d v="2021-03-15T00:00:00"/>
    <x v="0"/>
    <x v="0"/>
    <x v="0"/>
    <x v="27"/>
    <d v="2021-04-15T00:00:00"/>
    <d v="2021-04-15T00:00:00"/>
    <x v="0"/>
    <x v="2"/>
    <x v="2"/>
    <x v="2"/>
    <x v="2"/>
    <x v="1"/>
  </r>
  <r>
    <n v="13202110"/>
    <x v="1"/>
    <x v="2"/>
    <d v="2021-03-15T00:00:00"/>
    <x v="0"/>
    <x v="0"/>
    <x v="0"/>
    <x v="27"/>
    <d v="2021-04-15T00:00:00"/>
    <d v="2021-04-15T00:00:00"/>
    <x v="0"/>
    <x v="2"/>
    <x v="2"/>
    <x v="2"/>
    <x v="1"/>
    <x v="0"/>
  </r>
  <r>
    <n v="14202156"/>
    <x v="1"/>
    <x v="2"/>
    <d v="2021-03-26T00:00:00"/>
    <x v="0"/>
    <x v="0"/>
    <x v="0"/>
    <x v="27"/>
    <d v="2021-04-19T00:00:00"/>
    <d v="2021-05-11T00:00:00"/>
    <x v="1"/>
    <x v="2"/>
    <x v="2"/>
    <x v="2"/>
    <x v="1"/>
    <x v="0"/>
  </r>
  <r>
    <n v="15202109"/>
    <x v="1"/>
    <x v="2"/>
    <d v="2021-03-26T00:00:00"/>
    <x v="0"/>
    <x v="0"/>
    <x v="0"/>
    <x v="27"/>
    <d v="2021-04-19T00:00:00"/>
    <d v="2021-04-21T00:00:00"/>
    <x v="1"/>
    <x v="2"/>
    <x v="2"/>
    <x v="2"/>
    <x v="1"/>
    <x v="0"/>
  </r>
  <r>
    <n v="16202145"/>
    <x v="1"/>
    <x v="2"/>
    <d v="2021-03-26T00:00:00"/>
    <x v="0"/>
    <x v="0"/>
    <x v="0"/>
    <x v="27"/>
    <d v="2021-04-19T00:00:00"/>
    <d v="2021-04-21T00:00:00"/>
    <x v="1"/>
    <x v="2"/>
    <x v="2"/>
    <x v="2"/>
    <x v="1"/>
    <x v="0"/>
  </r>
  <r>
    <n v="17202190"/>
    <x v="1"/>
    <x v="3"/>
    <d v="2021-04-08T00:00:00"/>
    <x v="0"/>
    <x v="0"/>
    <x v="0"/>
    <x v="27"/>
    <d v="2021-04-28T00:00:00"/>
    <d v="2021-04-21T00:00:00"/>
    <x v="0"/>
    <x v="2"/>
    <x v="2"/>
    <x v="2"/>
    <x v="1"/>
    <x v="0"/>
  </r>
  <r>
    <n v="18202134"/>
    <x v="1"/>
    <x v="3"/>
    <d v="2021-04-12T00:00:00"/>
    <x v="0"/>
    <x v="0"/>
    <x v="0"/>
    <x v="27"/>
    <d v="2021-05-03T00:00:00"/>
    <d v="2021-04-14T00:00:00"/>
    <x v="0"/>
    <x v="2"/>
    <x v="1"/>
    <x v="2"/>
    <x v="1"/>
    <x v="0"/>
  </r>
  <r>
    <n v="19202189"/>
    <x v="1"/>
    <x v="3"/>
    <d v="2021-04-12T00:00:00"/>
    <x v="0"/>
    <x v="0"/>
    <x v="0"/>
    <x v="27"/>
    <d v="2021-05-03T00:00:00"/>
    <d v="2021-05-04T00:00:00"/>
    <x v="1"/>
    <x v="2"/>
    <x v="3"/>
    <x v="2"/>
    <x v="1"/>
    <x v="0"/>
  </r>
  <r>
    <n v="20202111"/>
    <x v="1"/>
    <x v="3"/>
    <d v="2021-04-12T00:00:00"/>
    <x v="0"/>
    <x v="0"/>
    <x v="0"/>
    <x v="27"/>
    <d v="2021-05-03T00:00:00"/>
    <d v="2021-04-21T00:00:00"/>
    <x v="0"/>
    <x v="2"/>
    <x v="2"/>
    <x v="2"/>
    <x v="1"/>
    <x v="0"/>
  </r>
  <r>
    <n v="21202158"/>
    <x v="1"/>
    <x v="3"/>
    <d v="2021-04-13T00:00:00"/>
    <x v="0"/>
    <x v="0"/>
    <x v="0"/>
    <x v="27"/>
    <d v="2021-05-03T00:00:00"/>
    <d v="2021-05-04T00:00:00"/>
    <x v="1"/>
    <x v="1"/>
    <x v="1"/>
    <x v="2"/>
    <x v="1"/>
    <x v="0"/>
  </r>
  <r>
    <n v="22202101"/>
    <x v="1"/>
    <x v="4"/>
    <d v="2021-05-14T00:00:00"/>
    <x v="0"/>
    <x v="0"/>
    <x v="0"/>
    <x v="27"/>
    <d v="2021-06-07T00:00:00"/>
    <d v="2021-05-21T00:00:00"/>
    <x v="0"/>
    <x v="2"/>
    <x v="4"/>
    <x v="2"/>
    <x v="1"/>
    <x v="0"/>
  </r>
  <r>
    <n v="23202147"/>
    <x v="1"/>
    <x v="4"/>
    <d v="2021-05-17T00:00:00"/>
    <x v="0"/>
    <x v="0"/>
    <x v="0"/>
    <x v="27"/>
    <d v="2021-06-07T00:00:00"/>
    <d v="2021-05-31T00:00:00"/>
    <x v="0"/>
    <x v="2"/>
    <x v="1"/>
    <x v="2"/>
    <x v="1"/>
    <x v="0"/>
  </r>
  <r>
    <n v="24202191"/>
    <x v="1"/>
    <x v="4"/>
    <d v="2021-05-19T00:00:00"/>
    <x v="0"/>
    <x v="0"/>
    <x v="0"/>
    <x v="27"/>
    <d v="2021-06-08T00:00:00"/>
    <d v="2021-05-21T00:00:00"/>
    <x v="0"/>
    <x v="2"/>
    <x v="5"/>
    <x v="2"/>
    <x v="1"/>
    <x v="0"/>
  </r>
  <r>
    <n v="25202136"/>
    <x v="1"/>
    <x v="4"/>
    <d v="2021-05-26T00:00:00"/>
    <x v="0"/>
    <x v="0"/>
    <x v="0"/>
    <x v="27"/>
    <d v="2021-06-15T00:00:00"/>
    <d v="2021-06-11T00:00:00"/>
    <x v="0"/>
    <x v="2"/>
    <x v="3"/>
    <x v="2"/>
    <x v="1"/>
    <x v="0"/>
  </r>
  <r>
    <n v="26202181"/>
    <x v="1"/>
    <x v="5"/>
    <d v="2021-06-02T00:00:00"/>
    <x v="0"/>
    <x v="0"/>
    <x v="0"/>
    <x v="27"/>
    <d v="2021-06-22T00:00:00"/>
    <d v="2021-06-22T00:00:00"/>
    <x v="0"/>
    <x v="1"/>
    <x v="1"/>
    <x v="2"/>
    <x v="1"/>
    <x v="0"/>
  </r>
  <r>
    <n v="27202125"/>
    <x v="1"/>
    <x v="5"/>
    <d v="2021-06-14T00:00:00"/>
    <x v="0"/>
    <x v="0"/>
    <x v="0"/>
    <x v="27"/>
    <d v="2021-07-05T00:00:00"/>
    <d v="2021-06-22T00:00:00"/>
    <x v="0"/>
    <x v="2"/>
    <x v="1"/>
    <x v="2"/>
    <x v="1"/>
    <x v="0"/>
  </r>
  <r>
    <n v="28202170"/>
    <x v="1"/>
    <x v="5"/>
    <d v="2021-06-15T00:00:00"/>
    <x v="0"/>
    <x v="0"/>
    <x v="0"/>
    <x v="27"/>
    <d v="2021-07-05T00:00:00"/>
    <d v="2021-06-23T00:00:00"/>
    <x v="0"/>
    <x v="2"/>
    <x v="2"/>
    <x v="2"/>
    <x v="1"/>
    <x v="0"/>
  </r>
  <r>
    <n v="29202114"/>
    <x v="1"/>
    <x v="5"/>
    <d v="2021-06-16T00:00:00"/>
    <x v="0"/>
    <x v="0"/>
    <x v="0"/>
    <x v="27"/>
    <d v="2021-07-06T00:00:00"/>
    <d v="2021-07-08T00:00:00"/>
    <x v="1"/>
    <x v="2"/>
    <x v="2"/>
    <x v="2"/>
    <x v="1"/>
    <x v="0"/>
  </r>
  <r>
    <n v="30202149"/>
    <x v="1"/>
    <x v="5"/>
    <d v="2021-06-24T00:00:00"/>
    <x v="0"/>
    <x v="0"/>
    <x v="0"/>
    <x v="27"/>
    <d v="2021-07-14T00:00:00"/>
    <d v="2021-07-22T00:00:00"/>
    <x v="1"/>
    <x v="2"/>
    <x v="2"/>
    <x v="2"/>
    <x v="1"/>
    <x v="0"/>
  </r>
  <r>
    <n v="31202193"/>
    <x v="1"/>
    <x v="5"/>
    <d v="2021-06-24T00:00:00"/>
    <x v="0"/>
    <x v="0"/>
    <x v="0"/>
    <x v="27"/>
    <d v="2021-07-14T00:00:00"/>
    <d v="2021-07-22T00:00:00"/>
    <x v="1"/>
    <x v="2"/>
    <x v="2"/>
    <x v="2"/>
    <x v="1"/>
    <x v="0"/>
  </r>
  <r>
    <n v="32202138"/>
    <x v="1"/>
    <x v="6"/>
    <d v="2021-07-02T00:00:00"/>
    <x v="0"/>
    <x v="0"/>
    <x v="0"/>
    <x v="27"/>
    <d v="2021-07-26T00:00:00"/>
    <d v="2021-07-27T00:00:00"/>
    <x v="1"/>
    <x v="1"/>
    <x v="2"/>
    <x v="2"/>
    <x v="1"/>
    <x v="0"/>
  </r>
  <r>
    <n v="33202182"/>
    <x v="1"/>
    <x v="6"/>
    <d v="2021-07-07T00:00:00"/>
    <x v="0"/>
    <x v="0"/>
    <x v="0"/>
    <x v="27"/>
    <d v="2021-07-27T00:00:00"/>
    <d v="2021-07-22T00:00:00"/>
    <x v="0"/>
    <x v="2"/>
    <x v="3"/>
    <x v="2"/>
    <x v="1"/>
    <x v="0"/>
  </r>
  <r>
    <n v="34202127"/>
    <x v="1"/>
    <x v="6"/>
    <d v="2021-07-07T00:00:00"/>
    <x v="0"/>
    <x v="0"/>
    <x v="0"/>
    <x v="27"/>
    <d v="2021-07-27T00:00:00"/>
    <d v="2021-07-22T00:00:00"/>
    <x v="0"/>
    <x v="2"/>
    <x v="2"/>
    <x v="2"/>
    <x v="1"/>
    <x v="0"/>
  </r>
  <r>
    <n v="35202171"/>
    <x v="1"/>
    <x v="6"/>
    <d v="2021-07-07T00:00:00"/>
    <x v="0"/>
    <x v="0"/>
    <x v="0"/>
    <x v="27"/>
    <d v="2021-07-27T00:00:00"/>
    <d v="2021-07-27T00:00:00"/>
    <x v="0"/>
    <x v="2"/>
    <x v="1"/>
    <x v="2"/>
    <x v="1"/>
    <x v="0"/>
  </r>
  <r>
    <n v="36202116"/>
    <x v="1"/>
    <x v="6"/>
    <d v="2021-07-07T00:00:00"/>
    <x v="0"/>
    <x v="0"/>
    <x v="0"/>
    <x v="27"/>
    <d v="2021-07-27T00:00:00"/>
    <d v="2021-07-27T00:00:00"/>
    <x v="0"/>
    <x v="2"/>
    <x v="1"/>
    <x v="2"/>
    <x v="1"/>
    <x v="0"/>
  </r>
  <r>
    <n v="37202161"/>
    <x v="1"/>
    <x v="6"/>
    <d v="2021-07-07T00:00:00"/>
    <x v="0"/>
    <x v="0"/>
    <x v="0"/>
    <x v="27"/>
    <d v="2021-08-06T00:00:00"/>
    <d v="2021-08-03T00:00:00"/>
    <x v="0"/>
    <x v="2"/>
    <x v="1"/>
    <x v="2"/>
    <x v="1"/>
    <x v="0"/>
  </r>
  <r>
    <n v="38202113"/>
    <x v="1"/>
    <x v="6"/>
    <d v="2021-07-07T00:00:00"/>
    <x v="0"/>
    <x v="0"/>
    <x v="0"/>
    <x v="27"/>
    <d v="2021-07-27T00:00:00"/>
    <d v="2021-07-27T00:00:00"/>
    <x v="0"/>
    <x v="2"/>
    <x v="1"/>
    <x v="2"/>
    <x v="1"/>
    <x v="0"/>
  </r>
  <r>
    <n v="39202150"/>
    <x v="1"/>
    <x v="6"/>
    <d v="2021-07-07T00:00:00"/>
    <x v="0"/>
    <x v="0"/>
    <x v="0"/>
    <x v="27"/>
    <d v="2021-07-27T00:00:00"/>
    <d v="2021-07-27T00:00:00"/>
    <x v="0"/>
    <x v="2"/>
    <x v="1"/>
    <x v="2"/>
    <x v="1"/>
    <x v="0"/>
  </r>
  <r>
    <n v="40202184"/>
    <x v="1"/>
    <x v="6"/>
    <d v="2021-07-07T00:00:00"/>
    <x v="0"/>
    <x v="0"/>
    <x v="0"/>
    <x v="27"/>
    <d v="2021-07-27T00:00:00"/>
    <d v="2021-07-27T00:00:00"/>
    <x v="0"/>
    <x v="2"/>
    <x v="1"/>
    <x v="2"/>
    <x v="1"/>
    <x v="0"/>
  </r>
  <r>
    <n v="41202129"/>
    <x v="1"/>
    <x v="6"/>
    <d v="2021-07-15T00:00:00"/>
    <x v="0"/>
    <x v="0"/>
    <x v="0"/>
    <x v="27"/>
    <d v="2021-08-09T00:00:00"/>
    <d v="2021-08-17T00:00:00"/>
    <x v="1"/>
    <x v="2"/>
    <x v="1"/>
    <x v="2"/>
    <x v="1"/>
    <x v="0"/>
  </r>
  <r>
    <n v="42202173"/>
    <x v="1"/>
    <x v="6"/>
    <d v="2021-07-15T00:00:00"/>
    <x v="0"/>
    <x v="0"/>
    <x v="0"/>
    <x v="27"/>
    <d v="2021-08-09T00:00:00"/>
    <d v="2021-08-10T00:00:00"/>
    <x v="1"/>
    <x v="2"/>
    <x v="2"/>
    <x v="2"/>
    <x v="1"/>
    <x v="0"/>
  </r>
  <r>
    <n v="43202118"/>
    <x v="1"/>
    <x v="6"/>
    <d v="2021-07-19T00:00:00"/>
    <x v="0"/>
    <x v="0"/>
    <x v="0"/>
    <x v="27"/>
    <d v="2021-08-09T00:00:00"/>
    <d v="2021-08-10T00:00:00"/>
    <x v="1"/>
    <x v="2"/>
    <x v="1"/>
    <x v="2"/>
    <x v="1"/>
    <x v="0"/>
  </r>
  <r>
    <n v="44202162"/>
    <x v="1"/>
    <x v="6"/>
    <d v="2021-07-28T00:00:00"/>
    <x v="0"/>
    <x v="0"/>
    <x v="0"/>
    <x v="27"/>
    <d v="2021-08-27T00:00:00"/>
    <d v="2021-08-26T00:00:00"/>
    <x v="0"/>
    <x v="2"/>
    <x v="2"/>
    <x v="2"/>
    <x v="1"/>
    <x v="0"/>
  </r>
  <r>
    <n v="45202115"/>
    <x v="1"/>
    <x v="7"/>
    <d v="2021-08-06T00:00:00"/>
    <x v="0"/>
    <x v="0"/>
    <x v="0"/>
    <x v="27"/>
    <d v="2021-08-30T00:00:00"/>
    <d v="2021-08-20T00:00:00"/>
    <x v="0"/>
    <x v="2"/>
    <x v="2"/>
    <x v="2"/>
    <x v="1"/>
    <x v="0"/>
  </r>
  <r>
    <n v="46202151"/>
    <x v="1"/>
    <x v="7"/>
    <d v="2021-08-12T00:00:00"/>
    <x v="0"/>
    <x v="0"/>
    <x v="0"/>
    <x v="27"/>
    <d v="2021-09-01T00:00:00"/>
    <d v="2021-08-16T00:00:00"/>
    <x v="0"/>
    <x v="1"/>
    <x v="1"/>
    <x v="2"/>
    <x v="1"/>
    <x v="0"/>
  </r>
  <r>
    <n v="47202104"/>
    <x v="1"/>
    <x v="7"/>
    <d v="2021-08-12T00:00:00"/>
    <x v="0"/>
    <x v="0"/>
    <x v="0"/>
    <x v="27"/>
    <d v="2021-09-01T00:00:00"/>
    <d v="2021-08-26T00:00:00"/>
    <x v="0"/>
    <x v="2"/>
    <x v="2"/>
    <x v="2"/>
    <x v="1"/>
    <x v="0"/>
  </r>
  <r>
    <n v="48202141"/>
    <x v="1"/>
    <x v="7"/>
    <d v="2021-08-26T00:00:00"/>
    <x v="0"/>
    <x v="0"/>
    <x v="0"/>
    <x v="27"/>
    <d v="2021-09-15T00:00:00"/>
    <d v="2021-08-31T00:00:00"/>
    <x v="0"/>
    <x v="2"/>
    <x v="1"/>
    <x v="2"/>
    <x v="1"/>
    <x v="0"/>
  </r>
  <r>
    <n v="49202195"/>
    <x v="1"/>
    <x v="7"/>
    <d v="2021-08-31T00:00:00"/>
    <x v="0"/>
    <x v="0"/>
    <x v="0"/>
    <x v="27"/>
    <d v="2021-09-20T00:00:00"/>
    <d v="2021-08-31T00:00:00"/>
    <x v="0"/>
    <x v="1"/>
    <x v="1"/>
    <x v="2"/>
    <x v="1"/>
    <x v="0"/>
  </r>
  <r>
    <n v="50202110"/>
    <x v="1"/>
    <x v="8"/>
    <d v="2021-09-01T00:00:00"/>
    <x v="0"/>
    <x v="0"/>
    <x v="0"/>
    <x v="27"/>
    <d v="2021-09-21T00:00:00"/>
    <d v="2021-09-28T00:00:00"/>
    <x v="1"/>
    <x v="2"/>
    <x v="1"/>
    <x v="2"/>
    <x v="1"/>
    <x v="0"/>
  </r>
  <r>
    <n v="51202164"/>
    <x v="1"/>
    <x v="8"/>
    <d v="2021-09-03T00:00:00"/>
    <x v="0"/>
    <x v="0"/>
    <x v="0"/>
    <x v="27"/>
    <d v="2021-09-27T00:00:00"/>
    <d v="2021-09-28T00:00:00"/>
    <x v="1"/>
    <x v="2"/>
    <x v="2"/>
    <x v="2"/>
    <x v="1"/>
    <x v="0"/>
  </r>
  <r>
    <n v="52202117"/>
    <x v="1"/>
    <x v="8"/>
    <d v="2021-09-10T00:00:00"/>
    <x v="0"/>
    <x v="0"/>
    <x v="0"/>
    <x v="27"/>
    <d v="2021-10-04T00:00:00"/>
    <d v="2021-09-28T00:00:00"/>
    <x v="0"/>
    <x v="1"/>
    <x v="2"/>
    <x v="2"/>
    <x v="1"/>
    <x v="0"/>
  </r>
  <r>
    <n v="53202153"/>
    <x v="1"/>
    <x v="8"/>
    <d v="2021-09-16T00:00:00"/>
    <x v="0"/>
    <x v="0"/>
    <x v="0"/>
    <x v="27"/>
    <d v="2021-10-06T00:00:00"/>
    <d v="2021-09-28T00:00:00"/>
    <x v="0"/>
    <x v="2"/>
    <x v="2"/>
    <x v="2"/>
    <x v="1"/>
    <x v="0"/>
  </r>
  <r>
    <n v="54202106"/>
    <x v="1"/>
    <x v="8"/>
    <d v="2021-09-16T00:00:00"/>
    <x v="0"/>
    <x v="0"/>
    <x v="0"/>
    <x v="27"/>
    <d v="2021-10-18T00:00:00"/>
    <d v="2021-10-22T00:00:00"/>
    <x v="1"/>
    <x v="1"/>
    <x v="2"/>
    <x v="2"/>
    <x v="1"/>
    <x v="0"/>
  </r>
  <r>
    <n v="55202142"/>
    <x v="1"/>
    <x v="8"/>
    <d v="2021-09-22T00:00:00"/>
    <x v="0"/>
    <x v="0"/>
    <x v="0"/>
    <x v="27"/>
    <d v="2021-10-12T00:00:00"/>
    <d v="2021-10-14T00:00:00"/>
    <x v="1"/>
    <x v="1"/>
    <x v="1"/>
    <x v="2"/>
    <x v="1"/>
    <x v="0"/>
  </r>
  <r>
    <n v="56202197"/>
    <x v="1"/>
    <x v="8"/>
    <d v="2021-09-26T00:00:00"/>
    <x v="0"/>
    <x v="0"/>
    <x v="0"/>
    <x v="27"/>
    <d v="2021-10-18T00:00:00"/>
    <d v="2021-10-22T00:00:00"/>
    <x v="1"/>
    <x v="2"/>
    <x v="1"/>
    <x v="2"/>
    <x v="1"/>
    <x v="0"/>
  </r>
  <r>
    <n v="57202131"/>
    <x v="1"/>
    <x v="8"/>
    <d v="2021-09-29T00:00:00"/>
    <x v="0"/>
    <x v="0"/>
    <x v="0"/>
    <x v="27"/>
    <d v="2021-10-19T00:00:00"/>
    <d v="2021-10-22T00:00:00"/>
    <x v="1"/>
    <x v="2"/>
    <x v="1"/>
    <x v="2"/>
    <x v="1"/>
    <x v="0"/>
  </r>
  <r>
    <n v="58202186"/>
    <x v="1"/>
    <x v="8"/>
    <d v="2021-09-30T00:00:00"/>
    <x v="0"/>
    <x v="0"/>
    <x v="0"/>
    <x v="27"/>
    <d v="2021-10-20T00:00:00"/>
    <d v="2021-10-22T00:00:00"/>
    <x v="1"/>
    <x v="2"/>
    <x v="6"/>
    <x v="2"/>
    <x v="2"/>
    <x v="2"/>
  </r>
  <r>
    <n v="59202121"/>
    <x v="1"/>
    <x v="8"/>
    <d v="2021-09-30T00:00:00"/>
    <x v="0"/>
    <x v="0"/>
    <x v="0"/>
    <x v="27"/>
    <d v="2021-10-20T00:00:00"/>
    <d v="2021-10-25T00:00:00"/>
    <x v="1"/>
    <x v="2"/>
    <x v="2"/>
    <x v="2"/>
    <x v="1"/>
    <x v="0"/>
  </r>
  <r>
    <n v="60202155"/>
    <x v="1"/>
    <x v="9"/>
    <d v="2021-10-01T00:00:00"/>
    <x v="0"/>
    <x v="0"/>
    <x v="0"/>
    <x v="27"/>
    <d v="2021-10-25T00:00:00"/>
    <d v="2021-10-25T00:00:00"/>
    <x v="0"/>
    <x v="1"/>
    <x v="6"/>
    <x v="2"/>
    <x v="1"/>
    <x v="0"/>
  </r>
  <r>
    <n v="61202108"/>
    <x v="1"/>
    <x v="9"/>
    <d v="2021-10-11T00:00:00"/>
    <x v="0"/>
    <x v="0"/>
    <x v="0"/>
    <x v="27"/>
    <d v="2021-11-01T00:00:00"/>
    <d v="2021-10-22T00:00:00"/>
    <x v="0"/>
    <x v="2"/>
    <x v="1"/>
    <x v="2"/>
    <x v="1"/>
    <x v="0"/>
  </r>
  <r>
    <n v="62202144"/>
    <x v="1"/>
    <x v="9"/>
    <d v="2021-10-18T00:00:00"/>
    <x v="0"/>
    <x v="0"/>
    <x v="0"/>
    <x v="27"/>
    <d v="2021-11-08T00:00:00"/>
    <d v="2021-10-22T00:00:00"/>
    <x v="0"/>
    <x v="2"/>
    <x v="1"/>
    <x v="2"/>
    <x v="1"/>
    <x v="0"/>
  </r>
  <r>
    <n v="63202199"/>
    <x v="1"/>
    <x v="9"/>
    <d v="2021-10-19T00:00:00"/>
    <x v="0"/>
    <x v="0"/>
    <x v="0"/>
    <x v="27"/>
    <d v="2021-11-08T00:00:00"/>
    <d v="2021-11-10T00:00:00"/>
    <x v="1"/>
    <x v="2"/>
    <x v="2"/>
    <x v="2"/>
    <x v="1"/>
    <x v="0"/>
  </r>
  <r>
    <n v="64202133"/>
    <x v="1"/>
    <x v="10"/>
    <d v="2021-11-08T00:00:00"/>
    <x v="0"/>
    <x v="0"/>
    <x v="0"/>
    <x v="27"/>
    <d v="2021-12-09T00:00:00"/>
    <d v="2021-12-09T00:00:00"/>
    <x v="0"/>
    <x v="2"/>
    <x v="1"/>
    <x v="2"/>
    <x v="1"/>
    <x v="0"/>
  </r>
  <r>
    <n v="65202188"/>
    <x v="1"/>
    <x v="10"/>
    <d v="2021-11-12T00:00:00"/>
    <x v="0"/>
    <x v="0"/>
    <x v="0"/>
    <x v="27"/>
    <d v="2021-12-06T00:00:00"/>
    <d v="2021-12-07T00:00:00"/>
    <x v="1"/>
    <x v="2"/>
    <x v="2"/>
    <x v="2"/>
    <x v="1"/>
    <x v="0"/>
  </r>
  <r>
    <n v="66202122"/>
    <x v="1"/>
    <x v="11"/>
    <d v="2021-12-06T00:00:00"/>
    <x v="0"/>
    <x v="0"/>
    <x v="0"/>
    <x v="27"/>
    <d v="2021-12-06T00:00:00"/>
    <d v="2021-11-18T00:00:00"/>
    <x v="0"/>
    <x v="1"/>
    <x v="1"/>
    <x v="2"/>
    <x v="1"/>
    <x v="0"/>
  </r>
  <r>
    <n v="67202177"/>
    <x v="1"/>
    <x v="11"/>
    <d v="2021-12-08T00:00:00"/>
    <x v="0"/>
    <x v="0"/>
    <x v="0"/>
    <x v="27"/>
    <d v="2021-12-08T00:00:00"/>
    <d v="2021-12-09T00:00:00"/>
    <x v="1"/>
    <x v="2"/>
    <x v="1"/>
    <x v="2"/>
    <x v="1"/>
    <x v="0"/>
  </r>
  <r>
    <n v="68202111"/>
    <x v="1"/>
    <x v="11"/>
    <d v="2021-12-13T00:00:00"/>
    <x v="0"/>
    <x v="0"/>
    <x v="0"/>
    <x v="27"/>
    <d v="2021-12-13T00:00:00"/>
    <d v="2021-12-13T00:00:00"/>
    <x v="0"/>
    <x v="2"/>
    <x v="1"/>
    <x v="2"/>
    <x v="1"/>
    <x v="0"/>
  </r>
  <r>
    <n v="69202166"/>
    <x v="1"/>
    <x v="11"/>
    <d v="2021-12-14T00:00:00"/>
    <x v="0"/>
    <x v="0"/>
    <x v="0"/>
    <x v="27"/>
    <d v="2021-12-14T00:00:00"/>
    <d v="2021-12-02T00:00:00"/>
    <x v="0"/>
    <x v="1"/>
    <x v="1"/>
    <x v="2"/>
    <x v="1"/>
    <x v="0"/>
  </r>
  <r>
    <n v="70202191"/>
    <x v="1"/>
    <x v="11"/>
    <d v="2021-12-14T00:00:00"/>
    <x v="0"/>
    <x v="0"/>
    <x v="0"/>
    <x v="27"/>
    <d v="2021-12-14T00:00:00"/>
    <d v="2021-12-01T00:00:00"/>
    <x v="0"/>
    <x v="2"/>
    <x v="1"/>
    <x v="2"/>
    <x v="1"/>
    <x v="0"/>
  </r>
  <r>
    <n v="71202135"/>
    <x v="1"/>
    <x v="11"/>
    <d v="2021-12-20T00:00:00"/>
    <x v="0"/>
    <x v="0"/>
    <x v="0"/>
    <x v="27"/>
    <d v="2021-12-20T00:00:00"/>
    <d v="2021-12-20T00:00:00"/>
    <x v="0"/>
    <x v="2"/>
    <x v="2"/>
    <x v="2"/>
    <x v="1"/>
    <x v="0"/>
  </r>
  <r>
    <n v="72202180"/>
    <x v="1"/>
    <x v="11"/>
    <d v="2021-12-28T00:00:00"/>
    <x v="0"/>
    <x v="0"/>
    <x v="0"/>
    <x v="27"/>
    <d v="2021-12-28T00:00:00"/>
    <d v="2022-01-05T00:00:00"/>
    <x v="1"/>
    <x v="2"/>
    <x v="1"/>
    <x v="2"/>
    <x v="1"/>
    <x v="0"/>
  </r>
  <r>
    <n v="73202124"/>
    <x v="1"/>
    <x v="11"/>
    <d v="2021-12-29T00:00:00"/>
    <x v="0"/>
    <x v="0"/>
    <x v="0"/>
    <x v="27"/>
    <d v="2021-12-29T00:00:00"/>
    <d v="2022-01-05T00:00:00"/>
    <x v="1"/>
    <x v="2"/>
    <x v="1"/>
    <x v="2"/>
    <x v="1"/>
    <x v="0"/>
  </r>
  <r>
    <m/>
    <x v="2"/>
    <x v="12"/>
    <m/>
    <x v="4"/>
    <x v="0"/>
    <x v="0"/>
    <x v="27"/>
    <m/>
    <m/>
    <x v="2"/>
    <x v="0"/>
    <x v="0"/>
    <x v="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J6:K9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axis="axisRow" showAll="0">
      <items count="4">
        <item x="0"/>
        <item h="1" x="2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/>
  </pivotFields>
  <rowFields count="1">
    <field x="10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8" baseItem="0"/>
  </dataFields>
  <formats count="34">
    <format dxfId="1077">
      <pivotArea dataOnly="0" labelOnly="1" outline="0" axis="axisValues" fieldPosition="0"/>
    </format>
    <format dxfId="1076">
      <pivotArea type="all" dataOnly="0" outline="0" fieldPosition="0"/>
    </format>
    <format dxfId="1075">
      <pivotArea outline="0" collapsedLevelsAreSubtotals="1" fieldPosition="0"/>
    </format>
    <format dxfId="1074">
      <pivotArea dataOnly="0" labelOnly="1" outline="0" axis="axisValues" fieldPosition="0"/>
    </format>
    <format dxfId="1073">
      <pivotArea type="all" dataOnly="0" outline="0" fieldPosition="0"/>
    </format>
    <format dxfId="1072">
      <pivotArea outline="0" collapsedLevelsAreSubtotals="1" fieldPosition="0"/>
    </format>
    <format dxfId="1071">
      <pivotArea dataOnly="0" labelOnly="1" outline="0" axis="axisValues" fieldPosition="0"/>
    </format>
    <format dxfId="1070">
      <pivotArea dataOnly="0" labelOnly="1" grandRow="1" outline="0" fieldPosition="0"/>
    </format>
    <format dxfId="1069">
      <pivotArea field="6" type="button" dataOnly="0" labelOnly="1" outline="0"/>
    </format>
    <format dxfId="1068">
      <pivotArea dataOnly="0" labelOnly="1" fieldPosition="0">
        <references count="1">
          <reference field="10" count="0"/>
        </references>
      </pivotArea>
    </format>
    <format dxfId="1067">
      <pivotArea dataOnly="0" labelOnly="1" grandRow="1" outline="0" fieldPosition="0"/>
    </format>
    <format dxfId="1066">
      <pivotArea field="10" type="button" dataOnly="0" labelOnly="1" outline="0" axis="axisRow" fieldPosition="0"/>
    </format>
    <format dxfId="1065">
      <pivotArea type="all" dataOnly="0" outline="0" fieldPosition="0"/>
    </format>
    <format dxfId="1064">
      <pivotArea outline="0" collapsedLevelsAreSubtotals="1" fieldPosition="0"/>
    </format>
    <format dxfId="1063">
      <pivotArea type="all" dataOnly="0" outline="0" fieldPosition="0"/>
    </format>
    <format dxfId="1062">
      <pivotArea outline="0" collapsedLevelsAreSubtotals="1" fieldPosition="0"/>
    </format>
    <format dxfId="1061">
      <pivotArea field="10" type="button" dataOnly="0" labelOnly="1" outline="0" axis="axisRow" fieldPosition="0"/>
    </format>
    <format dxfId="1060">
      <pivotArea dataOnly="0" labelOnly="1" outline="0" axis="axisValues" fieldPosition="0"/>
    </format>
    <format dxfId="1059">
      <pivotArea dataOnly="0" labelOnly="1" fieldPosition="0">
        <references count="1">
          <reference field="10" count="0"/>
        </references>
      </pivotArea>
    </format>
    <format dxfId="1058">
      <pivotArea dataOnly="0" labelOnly="1" grandRow="1" outline="0" fieldPosition="0"/>
    </format>
    <format dxfId="1057">
      <pivotArea type="all" dataOnly="0" outline="0" fieldPosition="0"/>
    </format>
    <format dxfId="1056">
      <pivotArea outline="0" collapsedLevelsAreSubtotals="1" fieldPosition="0"/>
    </format>
    <format dxfId="1055">
      <pivotArea field="10" type="button" dataOnly="0" labelOnly="1" outline="0" axis="axisRow" fieldPosition="0"/>
    </format>
    <format dxfId="1054">
      <pivotArea dataOnly="0" labelOnly="1" outline="0" axis="axisValues" fieldPosition="0"/>
    </format>
    <format dxfId="1053">
      <pivotArea dataOnly="0" labelOnly="1" fieldPosition="0">
        <references count="1">
          <reference field="10" count="0"/>
        </references>
      </pivotArea>
    </format>
    <format dxfId="1052">
      <pivotArea dataOnly="0" labelOnly="1" grandRow="1" outline="0" fieldPosition="0"/>
    </format>
    <format dxfId="1051">
      <pivotArea outline="0" collapsedLevelsAreSubtotals="1" fieldPosition="0"/>
    </format>
    <format dxfId="1050">
      <pivotArea outline="0" fieldPosition="0">
        <references count="1">
          <reference field="4294967294" count="1">
            <x v="0"/>
          </reference>
        </references>
      </pivotArea>
    </format>
    <format dxfId="1049">
      <pivotArea type="all" dataOnly="0" outline="0" fieldPosition="0"/>
    </format>
    <format dxfId="1048">
      <pivotArea outline="0" collapsedLevelsAreSubtotals="1" fieldPosition="0"/>
    </format>
    <format dxfId="1047">
      <pivotArea field="10" type="button" dataOnly="0" labelOnly="1" outline="0" axis="axisRow" fieldPosition="0"/>
    </format>
    <format dxfId="1046">
      <pivotArea dataOnly="0" labelOnly="1" outline="0" axis="axisValues" fieldPosition="0"/>
    </format>
    <format dxfId="1045">
      <pivotArea dataOnly="0" labelOnly="1" fieldPosition="0">
        <references count="1">
          <reference field="10" count="0"/>
        </references>
      </pivotArea>
    </format>
    <format dxfId="1044">
      <pivotArea dataOnly="0" labelOnly="1" grandRow="1" outline="0" fieldPosition="0"/>
    </format>
  </formats>
  <chartFormats count="3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J19:K22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/>
  </pivotFields>
  <rowFields count="1">
    <field x="11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9" baseItem="0"/>
  </dataFields>
  <formats count="33">
    <format dxfId="1360">
      <pivotArea dataOnly="0" labelOnly="1" outline="0" axis="axisValues" fieldPosition="0"/>
    </format>
    <format dxfId="1359">
      <pivotArea type="all" dataOnly="0" outline="0" fieldPosition="0"/>
    </format>
    <format dxfId="1358">
      <pivotArea outline="0" collapsedLevelsAreSubtotals="1" fieldPosition="0"/>
    </format>
    <format dxfId="1357">
      <pivotArea dataOnly="0" labelOnly="1" outline="0" axis="axisValues" fieldPosition="0"/>
    </format>
    <format dxfId="1356">
      <pivotArea dataOnly="0" labelOnly="1" grandRow="1" outline="0" fieldPosition="0"/>
    </format>
    <format dxfId="1355">
      <pivotArea type="all" dataOnly="0" outline="0" fieldPosition="0"/>
    </format>
    <format dxfId="1354">
      <pivotArea outline="0" collapsedLevelsAreSubtotals="1" fieldPosition="0"/>
    </format>
    <format dxfId="1353">
      <pivotArea field="10" type="button" dataOnly="0" labelOnly="1" outline="0"/>
    </format>
    <format dxfId="1352">
      <pivotArea dataOnly="0" labelOnly="1" outline="0" axis="axisValues" fieldPosition="0"/>
    </format>
    <format dxfId="1351">
      <pivotArea dataOnly="0" labelOnly="1" grandRow="1" outline="0" fieldPosition="0"/>
    </format>
    <format dxfId="1350">
      <pivotArea type="all" dataOnly="0" outline="0" fieldPosition="0"/>
    </format>
    <format dxfId="1349">
      <pivotArea outline="0" collapsedLevelsAreSubtotals="1" fieldPosition="0"/>
    </format>
    <format dxfId="1348">
      <pivotArea field="11" type="button" dataOnly="0" labelOnly="1" outline="0" axis="axisRow" fieldPosition="0"/>
    </format>
    <format dxfId="1347">
      <pivotArea dataOnly="0" labelOnly="1" outline="0" axis="axisValues" fieldPosition="0"/>
    </format>
    <format dxfId="1346">
      <pivotArea dataOnly="0" labelOnly="1" fieldPosition="0">
        <references count="1">
          <reference field="11" count="0"/>
        </references>
      </pivotArea>
    </format>
    <format dxfId="1345">
      <pivotArea dataOnly="0" labelOnly="1" grandRow="1" outline="0" fieldPosition="0"/>
    </format>
    <format dxfId="1344">
      <pivotArea type="all" dataOnly="0" outline="0" fieldPosition="0"/>
    </format>
    <format dxfId="1343">
      <pivotArea outline="0" collapsedLevelsAreSubtotals="1" fieldPosition="0"/>
    </format>
    <format dxfId="1342">
      <pivotArea field="11" type="button" dataOnly="0" labelOnly="1" outline="0" axis="axisRow" fieldPosition="0"/>
    </format>
    <format dxfId="1341">
      <pivotArea dataOnly="0" labelOnly="1" outline="0" axis="axisValues" fieldPosition="0"/>
    </format>
    <format dxfId="1340">
      <pivotArea dataOnly="0" labelOnly="1" fieldPosition="0">
        <references count="1">
          <reference field="11" count="0"/>
        </references>
      </pivotArea>
    </format>
    <format dxfId="1339">
      <pivotArea dataOnly="0" labelOnly="1" grandRow="1" outline="0" fieldPosition="0"/>
    </format>
    <format dxfId="1338">
      <pivotArea outline="0" collapsedLevelsAreSubtotals="1" fieldPosition="0"/>
    </format>
    <format dxfId="1337">
      <pivotArea field="11" type="button" dataOnly="0" labelOnly="1" outline="0" axis="axisRow" fieldPosition="0"/>
    </format>
    <format dxfId="1336">
      <pivotArea outline="0" collapsedLevelsAreSubtotals="1" fieldPosition="0"/>
    </format>
    <format dxfId="1335">
      <pivotArea dataOnly="0" labelOnly="1" outline="0" axis="axisValues" fieldPosition="0"/>
    </format>
    <format dxfId="1334">
      <pivotArea outline="0" fieldPosition="0">
        <references count="1">
          <reference field="4294967294" count="1">
            <x v="0"/>
          </reference>
        </references>
      </pivotArea>
    </format>
    <format dxfId="1333">
      <pivotArea type="all" dataOnly="0" outline="0" fieldPosition="0"/>
    </format>
    <format dxfId="1332">
      <pivotArea outline="0" collapsedLevelsAreSubtotals="1" fieldPosition="0"/>
    </format>
    <format dxfId="1331">
      <pivotArea field="11" type="button" dataOnly="0" labelOnly="1" outline="0" axis="axisRow" fieldPosition="0"/>
    </format>
    <format dxfId="1330">
      <pivotArea dataOnly="0" labelOnly="1" outline="0" axis="axisValues" fieldPosition="0"/>
    </format>
    <format dxfId="1329">
      <pivotArea dataOnly="0" labelOnly="1" fieldPosition="0">
        <references count="1">
          <reference field="11" count="0"/>
        </references>
      </pivotArea>
    </format>
    <format dxfId="1328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S19:T22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4">
        <item h="1" x="0"/>
        <item x="1"/>
        <item x="2"/>
        <item t="default"/>
      </items>
    </pivotField>
  </pivotFields>
  <rowFields count="1">
    <field x="1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3" baseItem="0"/>
  </dataFields>
  <formats count="30">
    <format dxfId="1390">
      <pivotArea dataOnly="0" labelOnly="1" outline="0" axis="axisValues" fieldPosition="0"/>
    </format>
    <format dxfId="1389">
      <pivotArea type="all" dataOnly="0" outline="0" fieldPosition="0"/>
    </format>
    <format dxfId="1388">
      <pivotArea outline="0" collapsedLevelsAreSubtotals="1" fieldPosition="0"/>
    </format>
    <format dxfId="1387">
      <pivotArea dataOnly="0" labelOnly="1" outline="0" axis="axisValues" fieldPosition="0"/>
    </format>
    <format dxfId="1386">
      <pivotArea dataOnly="0" labelOnly="1" grandRow="1" outline="0" fieldPosition="0"/>
    </format>
    <format dxfId="1385">
      <pivotArea type="all" dataOnly="0" outline="0" fieldPosition="0"/>
    </format>
    <format dxfId="1384">
      <pivotArea outline="0" collapsedLevelsAreSubtotals="1" fieldPosition="0"/>
    </format>
    <format dxfId="1383">
      <pivotArea dataOnly="0" labelOnly="1" outline="0" axis="axisValues" fieldPosition="0"/>
    </format>
    <format dxfId="1382">
      <pivotArea dataOnly="0" labelOnly="1" grandRow="1" outline="0" fieldPosition="0"/>
    </format>
    <format dxfId="1381">
      <pivotArea type="all" dataOnly="0" outline="0" fieldPosition="0"/>
    </format>
    <format dxfId="1380">
      <pivotArea outline="0" collapsedLevelsAreSubtotals="1" fieldPosition="0"/>
    </format>
    <format dxfId="1379">
      <pivotArea field="15" type="button" dataOnly="0" labelOnly="1" outline="0" axis="axisRow" fieldPosition="0"/>
    </format>
    <format dxfId="1378">
      <pivotArea dataOnly="0" labelOnly="1" outline="0" axis="axisValues" fieldPosition="0"/>
    </format>
    <format dxfId="1377">
      <pivotArea dataOnly="0" labelOnly="1" fieldPosition="0">
        <references count="1">
          <reference field="15" count="0"/>
        </references>
      </pivotArea>
    </format>
    <format dxfId="1376">
      <pivotArea dataOnly="0" labelOnly="1" grandRow="1" outline="0" fieldPosition="0"/>
    </format>
    <format dxfId="1375">
      <pivotArea type="all" dataOnly="0" outline="0" fieldPosition="0"/>
    </format>
    <format dxfId="1374">
      <pivotArea outline="0" collapsedLevelsAreSubtotals="1" fieldPosition="0"/>
    </format>
    <format dxfId="1373">
      <pivotArea field="15" type="button" dataOnly="0" labelOnly="1" outline="0" axis="axisRow" fieldPosition="0"/>
    </format>
    <format dxfId="1372">
      <pivotArea dataOnly="0" labelOnly="1" outline="0" axis="axisValues" fieldPosition="0"/>
    </format>
    <format dxfId="1371">
      <pivotArea dataOnly="0" labelOnly="1" fieldPosition="0">
        <references count="1">
          <reference field="15" count="0"/>
        </references>
      </pivotArea>
    </format>
    <format dxfId="1370">
      <pivotArea dataOnly="0" labelOnly="1" grandRow="1" outline="0" fieldPosition="0"/>
    </format>
    <format dxfId="1369">
      <pivotArea outline="0" collapsedLevelsAreSubtotals="1" fieldPosition="0"/>
    </format>
    <format dxfId="1368">
      <pivotArea outline="0" collapsedLevelsAreSubtotals="1" fieldPosition="0"/>
    </format>
    <format dxfId="1367">
      <pivotArea outline="0" fieldPosition="0">
        <references count="1">
          <reference field="4294967294" count="1">
            <x v="0"/>
          </reference>
        </references>
      </pivotArea>
    </format>
    <format dxfId="1366">
      <pivotArea type="all" dataOnly="0" outline="0" fieldPosition="0"/>
    </format>
    <format dxfId="1365">
      <pivotArea outline="0" collapsedLevelsAreSubtotals="1" fieldPosition="0"/>
    </format>
    <format dxfId="1364">
      <pivotArea field="15" type="button" dataOnly="0" labelOnly="1" outline="0" axis="axisRow" fieldPosition="0"/>
    </format>
    <format dxfId="1363">
      <pivotArea dataOnly="0" labelOnly="1" outline="0" axis="axisValues" fieldPosition="0"/>
    </format>
    <format dxfId="1362">
      <pivotArea dataOnly="0" labelOnly="1" fieldPosition="0">
        <references count="1">
          <reference field="15" count="0"/>
        </references>
      </pivotArea>
    </format>
    <format dxfId="1361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M6:N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>
      <items count="4">
        <item x="0"/>
        <item h="1" x="2"/>
        <item x="1"/>
        <item t="default"/>
      </items>
    </pivotField>
    <pivotField showAll="0"/>
    <pivotField axis="axisRow" showAll="0" defaultSubtotal="0">
      <items count="7">
        <item x="4"/>
        <item x="3"/>
        <item x="2"/>
        <item x="5"/>
        <item x="6"/>
        <item x="1"/>
        <item x="0"/>
      </items>
    </pivotField>
    <pivotField showAll="0" defaultSubtotal="0"/>
    <pivotField showAll="0" defaultSubtotal="0"/>
    <pivotField showAll="0"/>
  </pivotFields>
  <rowFields count="1">
    <field x="12"/>
  </rowFields>
  <rowItems count="2"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8" baseItem="0"/>
  </dataFields>
  <formats count="32">
    <format dxfId="726">
      <pivotArea dataOnly="0" labelOnly="1" outline="0" axis="axisValues" fieldPosition="0"/>
    </format>
    <format dxfId="725">
      <pivotArea type="all" dataOnly="0" outline="0" fieldPosition="0"/>
    </format>
    <format dxfId="724">
      <pivotArea outline="0" collapsedLevelsAreSubtotals="1" fieldPosition="0"/>
    </format>
    <format dxfId="723">
      <pivotArea dataOnly="0" labelOnly="1" outline="0" axis="axisValues" fieldPosition="0"/>
    </format>
    <format dxfId="722">
      <pivotArea type="all" dataOnly="0" outline="0" fieldPosition="0"/>
    </format>
    <format dxfId="721">
      <pivotArea outline="0" collapsedLevelsAreSubtotals="1" fieldPosition="0"/>
    </format>
    <format dxfId="720">
      <pivotArea dataOnly="0" labelOnly="1" outline="0" axis="axisValues" fieldPosition="0"/>
    </format>
    <format dxfId="719">
      <pivotArea dataOnly="0" labelOnly="1" grandRow="1" outline="0" fieldPosition="0"/>
    </format>
    <format dxfId="718">
      <pivotArea field="6" type="button" dataOnly="0" labelOnly="1" outline="0"/>
    </format>
    <format dxfId="717">
      <pivotArea dataOnly="0" labelOnly="1" grandRow="1" outline="0" fieldPosition="0"/>
    </format>
    <format dxfId="716">
      <pivotArea field="10" type="button" dataOnly="0" labelOnly="1" outline="0"/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field="10" type="button" dataOnly="0" labelOnly="1" outline="0"/>
    </format>
    <format dxfId="712">
      <pivotArea type="all" dataOnly="0" outline="0" fieldPosition="0"/>
    </format>
    <format dxfId="711">
      <pivotArea outline="0" collapsedLevelsAreSubtotals="1" fieldPosition="0"/>
    </format>
    <format dxfId="710">
      <pivotArea field="10" type="button" dataOnly="0" labelOnly="1" outline="0"/>
    </format>
    <format dxfId="709">
      <pivotArea dataOnly="0" labelOnly="1" outline="0" axis="axisValues" fieldPosition="0"/>
    </format>
    <format dxfId="708">
      <pivotArea dataOnly="0" labelOnly="1" grandRow="1" outline="0" fieldPosition="0"/>
    </format>
    <format dxfId="707">
      <pivotArea type="all" dataOnly="0" outline="0" fieldPosition="0"/>
    </format>
    <format dxfId="706">
      <pivotArea outline="0" collapsedLevelsAreSubtotals="1" fieldPosition="0"/>
    </format>
    <format dxfId="705">
      <pivotArea field="10" type="button" dataOnly="0" labelOnly="1" outline="0"/>
    </format>
    <format dxfId="704">
      <pivotArea dataOnly="0" labelOnly="1" outline="0" axis="axisValues" fieldPosition="0"/>
    </format>
    <format dxfId="703">
      <pivotArea dataOnly="0" labelOnly="1" grandRow="1" outline="0" fieldPosition="0"/>
    </format>
    <format dxfId="702">
      <pivotArea outline="0" collapsedLevelsAreSubtotals="1" fieldPosition="0"/>
    </format>
    <format dxfId="701">
      <pivotArea outline="0" fieldPosition="0">
        <references count="1">
          <reference field="4294967294" count="1">
            <x v="0"/>
          </reference>
        </references>
      </pivotArea>
    </format>
    <format dxfId="700">
      <pivotArea type="all" dataOnly="0" outline="0" fieldPosition="0"/>
    </format>
    <format dxfId="699">
      <pivotArea outline="0" collapsedLevelsAreSubtotals="1" fieldPosition="0"/>
    </format>
    <format dxfId="698">
      <pivotArea field="12" type="button" dataOnly="0" labelOnly="1" outline="0" axis="axisRow" fieldPosition="0"/>
    </format>
    <format dxfId="697">
      <pivotArea dataOnly="0" labelOnly="1" outline="0" axis="axisValues" fieldPosition="0"/>
    </format>
    <format dxfId="696">
      <pivotArea dataOnly="0" labelOnly="1" fieldPosition="0">
        <references count="1">
          <reference field="12" count="1">
            <x v="6"/>
          </reference>
        </references>
      </pivotArea>
    </format>
    <format dxfId="695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J6:K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axis="axisRow" showAll="0">
      <items count="4">
        <item x="0"/>
        <item h="1" x="2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/>
  </pivotFields>
  <rowFields count="1">
    <field x="10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8" baseItem="0"/>
  </dataFields>
  <formats count="35">
    <format dxfId="761">
      <pivotArea dataOnly="0" labelOnly="1" outline="0" axis="axisValues" fieldPosition="0"/>
    </format>
    <format dxfId="760">
      <pivotArea type="all" dataOnly="0" outline="0" fieldPosition="0"/>
    </format>
    <format dxfId="759">
      <pivotArea outline="0" collapsedLevelsAreSubtotals="1" fieldPosition="0"/>
    </format>
    <format dxfId="758">
      <pivotArea dataOnly="0" labelOnly="1" outline="0" axis="axisValues" fieldPosition="0"/>
    </format>
    <format dxfId="757">
      <pivotArea type="all" dataOnly="0" outline="0" fieldPosition="0"/>
    </format>
    <format dxfId="756">
      <pivotArea outline="0" collapsedLevelsAreSubtotals="1" fieldPosition="0"/>
    </format>
    <format dxfId="755">
      <pivotArea dataOnly="0" labelOnly="1" outline="0" axis="axisValues" fieldPosition="0"/>
    </format>
    <format dxfId="754">
      <pivotArea dataOnly="0" labelOnly="1" grandRow="1" outline="0" fieldPosition="0"/>
    </format>
    <format dxfId="753">
      <pivotArea field="6" type="button" dataOnly="0" labelOnly="1" outline="0"/>
    </format>
    <format dxfId="752">
      <pivotArea dataOnly="0" labelOnly="1" fieldPosition="0">
        <references count="1">
          <reference field="10" count="0"/>
        </references>
      </pivotArea>
    </format>
    <format dxfId="751">
      <pivotArea dataOnly="0" labelOnly="1" grandRow="1" outline="0" fieldPosition="0"/>
    </format>
    <format dxfId="750">
      <pivotArea field="10" type="button" dataOnly="0" labelOnly="1" outline="0" axis="axisRow" fieldPosition="0"/>
    </format>
    <format dxfId="749">
      <pivotArea type="all" dataOnly="0" outline="0" fieldPosition="0"/>
    </format>
    <format dxfId="748">
      <pivotArea outline="0" collapsedLevelsAreSubtotals="1" fieldPosition="0"/>
    </format>
    <format dxfId="747">
      <pivotArea dataOnly="0" labelOnly="1" fieldPosition="0">
        <references count="1">
          <reference field="10" count="0"/>
        </references>
      </pivotArea>
    </format>
    <format dxfId="746">
      <pivotArea type="all" dataOnly="0" outline="0" fieldPosition="0"/>
    </format>
    <format dxfId="745">
      <pivotArea outline="0" collapsedLevelsAreSubtotals="1" fieldPosition="0"/>
    </format>
    <format dxfId="744">
      <pivotArea field="10" type="button" dataOnly="0" labelOnly="1" outline="0" axis="axisRow" fieldPosition="0"/>
    </format>
    <format dxfId="743">
      <pivotArea dataOnly="0" labelOnly="1" outline="0" axis="axisValues" fieldPosition="0"/>
    </format>
    <format dxfId="742">
      <pivotArea dataOnly="0" labelOnly="1" fieldPosition="0">
        <references count="1">
          <reference field="10" count="0"/>
        </references>
      </pivotArea>
    </format>
    <format dxfId="741">
      <pivotArea dataOnly="0" labelOnly="1" grandRow="1" outline="0" fieldPosition="0"/>
    </format>
    <format dxfId="740">
      <pivotArea type="all" dataOnly="0" outline="0" fieldPosition="0"/>
    </format>
    <format dxfId="739">
      <pivotArea outline="0" collapsedLevelsAreSubtotals="1" fieldPosition="0"/>
    </format>
    <format dxfId="738">
      <pivotArea field="10" type="button" dataOnly="0" labelOnly="1" outline="0" axis="axisRow" fieldPosition="0"/>
    </format>
    <format dxfId="737">
      <pivotArea dataOnly="0" labelOnly="1" outline="0" axis="axisValues" fieldPosition="0"/>
    </format>
    <format dxfId="736">
      <pivotArea dataOnly="0" labelOnly="1" fieldPosition="0">
        <references count="1">
          <reference field="10" count="0"/>
        </references>
      </pivotArea>
    </format>
    <format dxfId="735">
      <pivotArea dataOnly="0" labelOnly="1" grandRow="1" outline="0" fieldPosition="0"/>
    </format>
    <format dxfId="734">
      <pivotArea outline="0" collapsedLevelsAreSubtotals="1" fieldPosition="0"/>
    </format>
    <format dxfId="733">
      <pivotArea outline="0" fieldPosition="0">
        <references count="1">
          <reference field="4294967294" count="1">
            <x v="0"/>
          </reference>
        </references>
      </pivotArea>
    </format>
    <format dxfId="732">
      <pivotArea type="all" dataOnly="0" outline="0" fieldPosition="0"/>
    </format>
    <format dxfId="731">
      <pivotArea outline="0" collapsedLevelsAreSubtotals="1" fieldPosition="0"/>
    </format>
    <format dxfId="730">
      <pivotArea field="10" type="button" dataOnly="0" labelOnly="1" outline="0" axis="axisRow" fieldPosition="0"/>
    </format>
    <format dxfId="729">
      <pivotArea dataOnly="0" labelOnly="1" outline="0" axis="axisValues" fieldPosition="0"/>
    </format>
    <format dxfId="728">
      <pivotArea dataOnly="0" labelOnly="1" fieldPosition="0">
        <references count="1">
          <reference field="10" count="1">
            <x v="0"/>
          </reference>
        </references>
      </pivotArea>
    </format>
    <format dxfId="727">
      <pivotArea dataOnly="0" labelOnly="1" grandRow="1" outline="0" fieldPosition="0"/>
    </format>
  </format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G6:H3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axis="axisRow" showAll="0">
      <items count="29">
        <item x="16"/>
        <item x="21"/>
        <item x="11"/>
        <item x="24"/>
        <item x="23"/>
        <item x="12"/>
        <item x="2"/>
        <item x="13"/>
        <item x="5"/>
        <item x="14"/>
        <item x="19"/>
        <item x="18"/>
        <item x="0"/>
        <item x="15"/>
        <item x="26"/>
        <item x="25"/>
        <item x="6"/>
        <item x="10"/>
        <item x="3"/>
        <item x="4"/>
        <item x="7"/>
        <item x="20"/>
        <item x="9"/>
        <item x="8"/>
        <item x="1"/>
        <item x="17"/>
        <item x="22"/>
        <item h="1" x="2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5" baseItem="0"/>
  </dataFields>
  <formats count="31">
    <format dxfId="792">
      <pivotArea dataOnly="0" labelOnly="1" outline="0" axis="axisValues" fieldPosition="0"/>
    </format>
    <format dxfId="791">
      <pivotArea type="all" dataOnly="0" outline="0" fieldPosition="0"/>
    </format>
    <format dxfId="790">
      <pivotArea outline="0" collapsedLevelsAreSubtotals="1" fieldPosition="0"/>
    </format>
    <format dxfId="789">
      <pivotArea dataOnly="0" labelOnly="1" outline="0" axis="axisValues" fieldPosition="0"/>
    </format>
    <format dxfId="788">
      <pivotArea type="all" dataOnly="0" outline="0" fieldPosition="0"/>
    </format>
    <format dxfId="787">
      <pivotArea outline="0" collapsedLevelsAreSubtotals="1" fieldPosition="0"/>
    </format>
    <format dxfId="786">
      <pivotArea dataOnly="0" labelOnly="1" outline="0" axis="axisValues" fieldPosition="0"/>
    </format>
    <format dxfId="785">
      <pivotArea dataOnly="0" labelOnly="1" grandRow="1" outline="0" fieldPosition="0"/>
    </format>
    <format dxfId="784">
      <pivotArea dataOnly="0" labelOnly="1" fieldPosition="0">
        <references count="1">
          <reference field="7" count="0"/>
        </references>
      </pivotArea>
    </format>
    <format dxfId="783">
      <pivotArea dataOnly="0" labelOnly="1" grandRow="1" outline="0" fieldPosition="0"/>
    </format>
    <format dxfId="782">
      <pivotArea field="7" type="button" dataOnly="0" labelOnly="1" outline="0" axis="axisRow" fieldPosition="0"/>
    </format>
    <format dxfId="781">
      <pivotArea type="all" dataOnly="0" outline="0" fieldPosition="0"/>
    </format>
    <format dxfId="780">
      <pivotArea outline="0" collapsedLevelsAreSubtotals="1" fieldPosition="0"/>
    </format>
    <format dxfId="779">
      <pivotArea field="7" type="button" dataOnly="0" labelOnly="1" outline="0" axis="axisRow" fieldPosition="0"/>
    </format>
    <format dxfId="778">
      <pivotArea dataOnly="0" labelOnly="1" outline="0" axis="axisValues" fieldPosition="0"/>
    </format>
    <format dxfId="777">
      <pivotArea dataOnly="0" labelOnly="1" fieldPosition="0">
        <references count="1">
          <reference field="7" count="0"/>
        </references>
      </pivotArea>
    </format>
    <format dxfId="776">
      <pivotArea dataOnly="0" labelOnly="1" grandRow="1" outline="0" fieldPosition="0"/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field="7" type="button" dataOnly="0" labelOnly="1" outline="0" axis="axisRow" fieldPosition="0"/>
    </format>
    <format dxfId="772">
      <pivotArea dataOnly="0" labelOnly="1" outline="0" axis="axisValues" fieldPosition="0"/>
    </format>
    <format dxfId="771">
      <pivotArea dataOnly="0" labelOnly="1" fieldPosition="0">
        <references count="1">
          <reference field="7" count="0"/>
        </references>
      </pivotArea>
    </format>
    <format dxfId="770">
      <pivotArea dataOnly="0" labelOnly="1" grandRow="1" outline="0" fieldPosition="0"/>
    </format>
    <format dxfId="769">
      <pivotArea outline="0" collapsedLevelsAreSubtotals="1" fieldPosition="0"/>
    </format>
    <format dxfId="768">
      <pivotArea outline="0" fieldPosition="0">
        <references count="1">
          <reference field="4294967294" count="1">
            <x v="0"/>
          </reference>
        </references>
      </pivotArea>
    </format>
    <format dxfId="767">
      <pivotArea type="all" dataOnly="0" outline="0" fieldPosition="0"/>
    </format>
    <format dxfId="766">
      <pivotArea outline="0" collapsedLevelsAreSubtotals="1" fieldPosition="0"/>
    </format>
    <format dxfId="765">
      <pivotArea field="7" type="button" dataOnly="0" labelOnly="1" outline="0" axis="axisRow" fieldPosition="0"/>
    </format>
    <format dxfId="764">
      <pivotArea dataOnly="0" labelOnly="1" outline="0" axis="axisValues" fieldPosition="0"/>
    </format>
    <format dxfId="763">
      <pivotArea dataOnly="0" labelOnly="1" fieldPosition="0">
        <references count="1">
          <reference field="7" count="0"/>
        </references>
      </pivotArea>
    </format>
    <format dxfId="762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A6:B9" firstHeaderRow="1" firstDataRow="1" firstDataCol="1" rowPageCount="1" colPageCount="1"/>
  <pivotFields count="16">
    <pivotField dataField="1" showAll="0"/>
    <pivotField axis="axisRow" showAll="0" defaultSubtotal="0">
      <items count="4">
        <item x="1"/>
        <item x="0"/>
        <item x="2"/>
        <item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baseField="4" baseItem="0"/>
  </dataFields>
  <formats count="34">
    <format dxfId="826">
      <pivotArea dataOnly="0" labelOnly="1" outline="0" axis="axisValues" fieldPosition="0"/>
    </format>
    <format dxfId="825">
      <pivotArea type="all" dataOnly="0" outline="0" fieldPosition="0"/>
    </format>
    <format dxfId="824">
      <pivotArea outline="0" collapsedLevelsAreSubtotals="1" fieldPosition="0"/>
    </format>
    <format dxfId="823">
      <pivotArea dataOnly="0" labelOnly="1" outline="0" axis="axisValues" fieldPosition="0"/>
    </format>
    <format dxfId="822">
      <pivotArea type="all" dataOnly="0" outline="0" fieldPosition="0"/>
    </format>
    <format dxfId="821">
      <pivotArea outline="0" collapsedLevelsAreSubtotals="1" fieldPosition="0"/>
    </format>
    <format dxfId="820">
      <pivotArea dataOnly="0" labelOnly="1" outline="0" axis="axisValues" fieldPosition="0"/>
    </format>
    <format dxfId="819">
      <pivotArea dataOnly="0" labelOnly="1" grandRow="1" outline="0" fieldPosition="0"/>
    </format>
    <format dxfId="818">
      <pivotArea dataOnly="0" labelOnly="1" grandRow="1" outline="0" fieldPosition="0"/>
    </format>
    <format dxfId="817">
      <pivotArea field="6" type="button" dataOnly="0" labelOnly="1" outline="0"/>
    </format>
    <format dxfId="816">
      <pivotArea type="all" dataOnly="0" outline="0" fieldPosition="0"/>
    </format>
    <format dxfId="815">
      <pivotArea outline="0" collapsedLevelsAreSubtotals="1" fieldPosition="0"/>
    </format>
    <format dxfId="814">
      <pivotArea field="6" type="button" dataOnly="0" labelOnly="1" outline="0"/>
    </format>
    <format dxfId="813">
      <pivotArea type="all" dataOnly="0" outline="0" fieldPosition="0"/>
    </format>
    <format dxfId="812">
      <pivotArea outline="0" collapsedLevelsAreSubtotals="1" fieldPosition="0"/>
    </format>
    <format dxfId="811">
      <pivotArea field="6" type="button" dataOnly="0" labelOnly="1" outline="0"/>
    </format>
    <format dxfId="810">
      <pivotArea dataOnly="0" labelOnly="1" outline="0" axis="axisValues" fieldPosition="0"/>
    </format>
    <format dxfId="809">
      <pivotArea dataOnly="0" labelOnly="1" grandRow="1" outline="0" fieldPosition="0"/>
    </format>
    <format dxfId="808">
      <pivotArea type="all" dataOnly="0" outline="0" fieldPosition="0"/>
    </format>
    <format dxfId="807">
      <pivotArea outline="0" collapsedLevelsAreSubtotals="1" fieldPosition="0"/>
    </format>
    <format dxfId="806">
      <pivotArea field="6" type="button" dataOnly="0" labelOnly="1" outline="0"/>
    </format>
    <format dxfId="805">
      <pivotArea dataOnly="0" labelOnly="1" outline="0" axis="axisValues" fieldPosition="0"/>
    </format>
    <format dxfId="804">
      <pivotArea dataOnly="0" labelOnly="1" grandRow="1" outline="0" fieldPosition="0"/>
    </format>
    <format dxfId="803">
      <pivotArea outline="0" collapsedLevelsAreSubtotals="1" fieldPosition="0"/>
    </format>
    <format dxfId="802">
      <pivotArea outline="0" fieldPosition="0">
        <references count="1">
          <reference field="4294967294" count="1">
            <x v="0"/>
          </reference>
        </references>
      </pivotArea>
    </format>
    <format dxfId="801">
      <pivotArea collapsedLevelsAreSubtotals="1" fieldPosition="0">
        <references count="1">
          <reference field="1" count="3">
            <x v="0"/>
            <x v="1"/>
            <x v="3"/>
          </reference>
        </references>
      </pivotArea>
    </format>
    <format dxfId="800">
      <pivotArea dataOnly="0" labelOnly="1" fieldPosition="0">
        <references count="1">
          <reference field="1" count="3">
            <x v="0"/>
            <x v="1"/>
            <x v="3"/>
          </reference>
        </references>
      </pivotArea>
    </format>
    <format dxfId="799">
      <pivotArea dataOnly="0" labelOnly="1" fieldPosition="0">
        <references count="1">
          <reference field="1" count="3">
            <x v="0"/>
            <x v="1"/>
            <x v="3"/>
          </reference>
        </references>
      </pivotArea>
    </format>
    <format dxfId="798">
      <pivotArea type="all" dataOnly="0" outline="0" fieldPosition="0"/>
    </format>
    <format dxfId="797">
      <pivotArea outline="0" collapsedLevelsAreSubtotals="1" fieldPosition="0"/>
    </format>
    <format dxfId="796">
      <pivotArea field="1" type="button" dataOnly="0" labelOnly="1" outline="0" axis="axisRow" fieldPosition="0"/>
    </format>
    <format dxfId="795">
      <pivotArea dataOnly="0" labelOnly="1" outline="0" axis="axisValues" fieldPosition="0"/>
    </format>
    <format dxfId="794">
      <pivotArea dataOnly="0" labelOnly="1" fieldPosition="0">
        <references count="1">
          <reference field="1" count="3">
            <x v="0"/>
            <x v="1"/>
            <x v="3"/>
          </reference>
        </references>
      </pivotArea>
    </format>
    <format dxfId="793">
      <pivotArea dataOnly="0" labelOnly="1" grandRow="1" outline="0" fieldPosition="0"/>
    </format>
  </formats>
  <chartFormats count="3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7">
  <location ref="J19:K21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/>
  </pivotFields>
  <rowFields count="1">
    <field x="11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9" baseItem="0"/>
  </dataFields>
  <formats count="33">
    <format dxfId="859">
      <pivotArea dataOnly="0" labelOnly="1" outline="0" axis="axisValues" fieldPosition="0"/>
    </format>
    <format dxfId="858">
      <pivotArea type="all" dataOnly="0" outline="0" fieldPosition="0"/>
    </format>
    <format dxfId="857">
      <pivotArea outline="0" collapsedLevelsAreSubtotals="1" fieldPosition="0"/>
    </format>
    <format dxfId="856">
      <pivotArea dataOnly="0" labelOnly="1" outline="0" axis="axisValues" fieldPosition="0"/>
    </format>
    <format dxfId="855">
      <pivotArea dataOnly="0" labelOnly="1" grandRow="1" outline="0" fieldPosition="0"/>
    </format>
    <format dxfId="854">
      <pivotArea type="all" dataOnly="0" outline="0" fieldPosition="0"/>
    </format>
    <format dxfId="853">
      <pivotArea outline="0" collapsedLevelsAreSubtotals="1" fieldPosition="0"/>
    </format>
    <format dxfId="852">
      <pivotArea field="10" type="button" dataOnly="0" labelOnly="1" outline="0"/>
    </format>
    <format dxfId="851">
      <pivotArea dataOnly="0" labelOnly="1" outline="0" axis="axisValues" fieldPosition="0"/>
    </format>
    <format dxfId="850">
      <pivotArea dataOnly="0" labelOnly="1" grandRow="1" outline="0" fieldPosition="0"/>
    </format>
    <format dxfId="849">
      <pivotArea type="all" dataOnly="0" outline="0" fieldPosition="0"/>
    </format>
    <format dxfId="848">
      <pivotArea outline="0" collapsedLevelsAreSubtotals="1" fieldPosition="0"/>
    </format>
    <format dxfId="847">
      <pivotArea field="11" type="button" dataOnly="0" labelOnly="1" outline="0" axis="axisRow" fieldPosition="0"/>
    </format>
    <format dxfId="846">
      <pivotArea dataOnly="0" labelOnly="1" outline="0" axis="axisValues" fieldPosition="0"/>
    </format>
    <format dxfId="845">
      <pivotArea dataOnly="0" labelOnly="1" fieldPosition="0">
        <references count="1">
          <reference field="11" count="0"/>
        </references>
      </pivotArea>
    </format>
    <format dxfId="844">
      <pivotArea dataOnly="0" labelOnly="1" grandRow="1" outline="0" fieldPosition="0"/>
    </format>
    <format dxfId="843">
      <pivotArea type="all" dataOnly="0" outline="0" fieldPosition="0"/>
    </format>
    <format dxfId="842">
      <pivotArea outline="0" collapsedLevelsAreSubtotals="1" fieldPosition="0"/>
    </format>
    <format dxfId="841">
      <pivotArea field="11" type="button" dataOnly="0" labelOnly="1" outline="0" axis="axisRow" fieldPosition="0"/>
    </format>
    <format dxfId="840">
      <pivotArea dataOnly="0" labelOnly="1" outline="0" axis="axisValues" fieldPosition="0"/>
    </format>
    <format dxfId="839">
      <pivotArea dataOnly="0" labelOnly="1" fieldPosition="0">
        <references count="1">
          <reference field="11" count="0"/>
        </references>
      </pivotArea>
    </format>
    <format dxfId="838">
      <pivotArea dataOnly="0" labelOnly="1" grandRow="1" outline="0" fieldPosition="0"/>
    </format>
    <format dxfId="837">
      <pivotArea outline="0" collapsedLevelsAreSubtotals="1" fieldPosition="0"/>
    </format>
    <format dxfId="836">
      <pivotArea field="11" type="button" dataOnly="0" labelOnly="1" outline="0" axis="axisRow" fieldPosition="0"/>
    </format>
    <format dxfId="835">
      <pivotArea outline="0" collapsedLevelsAreSubtotals="1" fieldPosition="0"/>
    </format>
    <format dxfId="834">
      <pivotArea dataOnly="0" labelOnly="1" outline="0" axis="axisValues" fieldPosition="0"/>
    </format>
    <format dxfId="833">
      <pivotArea outline="0" fieldPosition="0">
        <references count="1">
          <reference field="4294967294" count="1">
            <x v="0"/>
          </reference>
        </references>
      </pivotArea>
    </format>
    <format dxfId="832">
      <pivotArea type="all" dataOnly="0" outline="0" fieldPosition="0"/>
    </format>
    <format dxfId="831">
      <pivotArea outline="0" collapsedLevelsAreSubtotals="1" fieldPosition="0"/>
    </format>
    <format dxfId="830">
      <pivotArea field="11" type="button" dataOnly="0" labelOnly="1" outline="0" axis="axisRow" fieldPosition="0"/>
    </format>
    <format dxfId="829">
      <pivotArea dataOnly="0" labelOnly="1" outline="0" axis="axisValues" fieldPosition="0"/>
    </format>
    <format dxfId="828">
      <pivotArea dataOnly="0" labelOnly="1" fieldPosition="0">
        <references count="1">
          <reference field="11" count="1">
            <x v="0"/>
          </reference>
        </references>
      </pivotArea>
    </format>
    <format dxfId="827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7">
  <location ref="A19:B2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axis="axisRow" showAll="0">
      <items count="6">
        <item x="1"/>
        <item x="2"/>
        <item x="3"/>
        <item x="0"/>
        <item h="1"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3" baseItem="0"/>
  </dataFields>
  <formats count="33">
    <format dxfId="892">
      <pivotArea dataOnly="0" labelOnly="1" outline="0" axis="axisValues" fieldPosition="0"/>
    </format>
    <format dxfId="891">
      <pivotArea type="all" dataOnly="0" outline="0" fieldPosition="0"/>
    </format>
    <format dxfId="890">
      <pivotArea outline="0" collapsedLevelsAreSubtotals="1" fieldPosition="0"/>
    </format>
    <format dxfId="889">
      <pivotArea dataOnly="0" labelOnly="1" outline="0" axis="axisValues" fieldPosition="0"/>
    </format>
    <format dxfId="888">
      <pivotArea type="all" dataOnly="0" outline="0" fieldPosition="0"/>
    </format>
    <format dxfId="887">
      <pivotArea outline="0" collapsedLevelsAreSubtotals="1" fieldPosition="0"/>
    </format>
    <format dxfId="886">
      <pivotArea dataOnly="0" labelOnly="1" outline="0" axis="axisValues" fieldPosition="0"/>
    </format>
    <format dxfId="885">
      <pivotArea dataOnly="0" labelOnly="1" grandRow="1" outline="0" fieldPosition="0"/>
    </format>
    <format dxfId="884">
      <pivotArea dataOnly="0" labelOnly="1" fieldPosition="0">
        <references count="1">
          <reference field="4" count="0"/>
        </references>
      </pivotArea>
    </format>
    <format dxfId="883">
      <pivotArea dataOnly="0" labelOnly="1" grandRow="1" outline="0" fieldPosition="0"/>
    </format>
    <format dxfId="882">
      <pivotArea field="4" type="button" dataOnly="0" labelOnly="1" outline="0" axis="axisRow" fieldPosition="0"/>
    </format>
    <format dxfId="881">
      <pivotArea type="all" dataOnly="0" outline="0" fieldPosition="0"/>
    </format>
    <format dxfId="880">
      <pivotArea outline="0" collapsedLevelsAreSubtotals="1" fieldPosition="0"/>
    </format>
    <format dxfId="879">
      <pivotArea field="4" type="button" dataOnly="0" labelOnly="1" outline="0" axis="axisRow" fieldPosition="0"/>
    </format>
    <format dxfId="878">
      <pivotArea dataOnly="0" labelOnly="1" outline="0" axis="axisValues" fieldPosition="0"/>
    </format>
    <format dxfId="877">
      <pivotArea dataOnly="0" labelOnly="1" fieldPosition="0">
        <references count="1">
          <reference field="4" count="0"/>
        </references>
      </pivotArea>
    </format>
    <format dxfId="876">
      <pivotArea dataOnly="0" labelOnly="1" grandRow="1" outline="0" fieldPosition="0"/>
    </format>
    <format dxfId="875">
      <pivotArea type="all" dataOnly="0" outline="0" fieldPosition="0"/>
    </format>
    <format dxfId="874">
      <pivotArea outline="0" collapsedLevelsAreSubtotals="1" fieldPosition="0"/>
    </format>
    <format dxfId="873">
      <pivotArea field="4" type="button" dataOnly="0" labelOnly="1" outline="0" axis="axisRow" fieldPosition="0"/>
    </format>
    <format dxfId="872">
      <pivotArea dataOnly="0" labelOnly="1" outline="0" axis="axisValues" fieldPosition="0"/>
    </format>
    <format dxfId="871">
      <pivotArea dataOnly="0" labelOnly="1" fieldPosition="0">
        <references count="1">
          <reference field="4" count="0"/>
        </references>
      </pivotArea>
    </format>
    <format dxfId="870">
      <pivotArea dataOnly="0" labelOnly="1" grandRow="1" outline="0" fieldPosition="0"/>
    </format>
    <format dxfId="869">
      <pivotArea collapsedLevelsAreSubtotals="1" fieldPosition="0">
        <references count="1">
          <reference field="4" count="0"/>
        </references>
      </pivotArea>
    </format>
    <format dxfId="868">
      <pivotArea grandRow="1" outline="0" collapsedLevelsAreSubtotals="1" fieldPosition="0"/>
    </format>
    <format dxfId="867">
      <pivotArea outline="0" collapsedLevelsAreSubtotals="1" fieldPosition="0"/>
    </format>
    <format dxfId="866">
      <pivotArea outline="0" fieldPosition="0">
        <references count="1">
          <reference field="4294967294" count="1">
            <x v="0"/>
          </reference>
        </references>
      </pivotArea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field="4" type="button" dataOnly="0" labelOnly="1" outline="0" axis="axisRow" fieldPosition="0"/>
    </format>
    <format dxfId="862">
      <pivotArea dataOnly="0" labelOnly="1" outline="0" axis="axisValues" fieldPosition="0"/>
    </format>
    <format dxfId="861">
      <pivotArea dataOnly="0" labelOnly="1" fieldPosition="0">
        <references count="1">
          <reference field="4" count="0"/>
        </references>
      </pivotArea>
    </format>
    <format dxfId="860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9">
  <location ref="D6:E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axis="axisRow"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6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4" baseItem="0"/>
  </dataFields>
  <formats count="33">
    <format dxfId="925">
      <pivotArea dataOnly="0" labelOnly="1" outline="0" axis="axisValues" fieldPosition="0"/>
    </format>
    <format dxfId="924">
      <pivotArea type="all" dataOnly="0" outline="0" fieldPosition="0"/>
    </format>
    <format dxfId="923">
      <pivotArea outline="0" collapsedLevelsAreSubtotals="1" fieldPosition="0"/>
    </format>
    <format dxfId="922">
      <pivotArea dataOnly="0" labelOnly="1" outline="0" axis="axisValues" fieldPosition="0"/>
    </format>
    <format dxfId="921">
      <pivotArea type="all" dataOnly="0" outline="0" fieldPosition="0"/>
    </format>
    <format dxfId="920">
      <pivotArea outline="0" collapsedLevelsAreSubtotals="1" fieldPosition="0"/>
    </format>
    <format dxfId="919">
      <pivotArea dataOnly="0" labelOnly="1" outline="0" axis="axisValues" fieldPosition="0"/>
    </format>
    <format dxfId="918">
      <pivotArea dataOnly="0" labelOnly="1" grandRow="1" outline="0" fieldPosition="0"/>
    </format>
    <format dxfId="917">
      <pivotArea dataOnly="0" labelOnly="1" fieldPosition="0">
        <references count="1">
          <reference field="6" count="0"/>
        </references>
      </pivotArea>
    </format>
    <format dxfId="916">
      <pivotArea dataOnly="0" labelOnly="1" grandRow="1" outline="0" fieldPosition="0"/>
    </format>
    <format dxfId="915">
      <pivotArea field="6" type="button" dataOnly="0" labelOnly="1" outline="0" axis="axisRow" fieldPosition="0"/>
    </format>
    <format dxfId="914">
      <pivotArea type="all" dataOnly="0" outline="0" fieldPosition="0"/>
    </format>
    <format dxfId="913">
      <pivotArea outline="0" collapsedLevelsAreSubtotals="1" fieldPosition="0"/>
    </format>
    <format dxfId="912">
      <pivotArea type="all" dataOnly="0" outline="0" fieldPosition="0"/>
    </format>
    <format dxfId="911">
      <pivotArea outline="0" collapsedLevelsAreSubtotals="1" fieldPosition="0"/>
    </format>
    <format dxfId="910">
      <pivotArea field="6" type="button" dataOnly="0" labelOnly="1" outline="0" axis="axisRow" fieldPosition="0"/>
    </format>
    <format dxfId="909">
      <pivotArea dataOnly="0" labelOnly="1" outline="0" axis="axisValues" fieldPosition="0"/>
    </format>
    <format dxfId="908">
      <pivotArea dataOnly="0" labelOnly="1" fieldPosition="0">
        <references count="1">
          <reference field="6" count="0"/>
        </references>
      </pivotArea>
    </format>
    <format dxfId="907">
      <pivotArea dataOnly="0" labelOnly="1" grandRow="1" outline="0" fieldPosition="0"/>
    </format>
    <format dxfId="906">
      <pivotArea type="all" dataOnly="0" outline="0" fieldPosition="0"/>
    </format>
    <format dxfId="905">
      <pivotArea outline="0" collapsedLevelsAreSubtotals="1" fieldPosition="0"/>
    </format>
    <format dxfId="904">
      <pivotArea field="6" type="button" dataOnly="0" labelOnly="1" outline="0" axis="axisRow" fieldPosition="0"/>
    </format>
    <format dxfId="903">
      <pivotArea dataOnly="0" labelOnly="1" outline="0" axis="axisValues" fieldPosition="0"/>
    </format>
    <format dxfId="902">
      <pivotArea dataOnly="0" labelOnly="1" fieldPosition="0">
        <references count="1">
          <reference field="6" count="0"/>
        </references>
      </pivotArea>
    </format>
    <format dxfId="901">
      <pivotArea dataOnly="0" labelOnly="1" grandRow="1" outline="0" fieldPosition="0"/>
    </format>
    <format dxfId="900">
      <pivotArea outline="0" collapsedLevelsAreSubtotals="1" fieldPosition="0"/>
    </format>
    <format dxfId="899">
      <pivotArea outline="0" fieldPosition="0">
        <references count="1">
          <reference field="4294967294" count="1">
            <x v="0"/>
          </reference>
        </references>
      </pivotArea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field="6" type="button" dataOnly="0" labelOnly="1" outline="0" axis="axisRow" fieldPosition="0"/>
    </format>
    <format dxfId="895">
      <pivotArea dataOnly="0" labelOnly="1" outline="0" axis="axisValues" fieldPosition="0"/>
    </format>
    <format dxfId="894">
      <pivotArea dataOnly="0" labelOnly="1" fieldPosition="0">
        <references count="1">
          <reference field="6" count="0"/>
        </references>
      </pivotArea>
    </format>
    <format dxfId="893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ela dinâmica1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6">
  <location ref="V6:W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axis="axisRow" showAll="0" defaultSubtotal="0">
      <items count="3">
        <item m="1" x="1"/>
        <item m="1" x="2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>
      <items count="3">
        <item x="0"/>
        <item x="1"/>
        <item x="2"/>
      </items>
    </pivotField>
    <pivotField showAll="0"/>
  </pivotFields>
  <rowFields count="1">
    <field x="5"/>
  </rowFields>
  <rowItems count="2"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5" baseItem="0"/>
  </dataFields>
  <formats count="28">
    <format dxfId="953">
      <pivotArea dataOnly="0" labelOnly="1" outline="0" axis="axisValues" fieldPosition="0"/>
    </format>
    <format dxfId="952">
      <pivotArea type="all" dataOnly="0" outline="0" fieldPosition="0"/>
    </format>
    <format dxfId="951">
      <pivotArea outline="0" collapsedLevelsAreSubtotals="1" fieldPosition="0"/>
    </format>
    <format dxfId="950">
      <pivotArea dataOnly="0" labelOnly="1" outline="0" axis="axisValues" fieldPosition="0"/>
    </format>
    <format dxfId="949">
      <pivotArea dataOnly="0" labelOnly="1" grandRow="1" outline="0" fieldPosition="0"/>
    </format>
    <format dxfId="948">
      <pivotArea type="all" dataOnly="0" outline="0" fieldPosition="0"/>
    </format>
    <format dxfId="947">
      <pivotArea outline="0" collapsedLevelsAreSubtotals="1" fieldPosition="0"/>
    </format>
    <format dxfId="946">
      <pivotArea dataOnly="0" labelOnly="1" outline="0" axis="axisValues" fieldPosition="0"/>
    </format>
    <format dxfId="945">
      <pivotArea dataOnly="0" labelOnly="1" grandRow="1" outline="0" fieldPosition="0"/>
    </format>
    <format dxfId="944">
      <pivotArea type="all" dataOnly="0" outline="0" fieldPosition="0"/>
    </format>
    <format dxfId="943">
      <pivotArea outline="0" collapsedLevelsAreSubtotals="1" fieldPosition="0"/>
    </format>
    <format dxfId="942">
      <pivotArea field="14" type="button" dataOnly="0" labelOnly="1" outline="0"/>
    </format>
    <format dxfId="941">
      <pivotArea dataOnly="0" labelOnly="1" outline="0" axis="axisValues" fieldPosition="0"/>
    </format>
    <format dxfId="940">
      <pivotArea dataOnly="0" labelOnly="1" grandRow="1" outline="0" fieldPosition="0"/>
    </format>
    <format dxfId="939">
      <pivotArea type="all" dataOnly="0" outline="0" fieldPosition="0"/>
    </format>
    <format dxfId="938">
      <pivotArea outline="0" collapsedLevelsAreSubtotals="1" fieldPosition="0"/>
    </format>
    <format dxfId="937">
      <pivotArea field="14" type="button" dataOnly="0" labelOnly="1" outline="0"/>
    </format>
    <format dxfId="936">
      <pivotArea dataOnly="0" labelOnly="1" outline="0" axis="axisValues" fieldPosition="0"/>
    </format>
    <format dxfId="935">
      <pivotArea dataOnly="0" labelOnly="1" grandRow="1" outline="0" fieldPosition="0"/>
    </format>
    <format dxfId="934">
      <pivotArea outline="0" collapsedLevelsAreSubtotals="1" fieldPosition="0"/>
    </format>
    <format dxfId="933">
      <pivotArea outline="0" collapsedLevelsAreSubtotals="1" fieldPosition="0"/>
    </format>
    <format dxfId="932">
      <pivotArea outline="0" fieldPosition="0">
        <references count="1">
          <reference field="4294967294" count="1">
            <x v="0"/>
          </reference>
        </references>
      </pivotArea>
    </format>
    <format dxfId="931">
      <pivotArea type="all" dataOnly="0" outline="0" fieldPosition="0"/>
    </format>
    <format dxfId="930">
      <pivotArea outline="0" collapsedLevelsAreSubtotals="1" fieldPosition="0"/>
    </format>
    <format dxfId="929">
      <pivotArea field="5" type="button" dataOnly="0" labelOnly="1" outline="0" axis="axisRow" fieldPosition="0"/>
    </format>
    <format dxfId="928">
      <pivotArea dataOnly="0" labelOnly="1" outline="0" axis="axisValues" fieldPosition="0"/>
    </format>
    <format dxfId="927">
      <pivotArea dataOnly="0" labelOnly="1" fieldPosition="0">
        <references count="1">
          <reference field="5" count="1">
            <x v="2"/>
          </reference>
        </references>
      </pivotArea>
    </format>
    <format dxfId="926">
      <pivotArea dataOnly="0" labelOnly="1" grandRow="1" outline="0" fieldPosition="0"/>
    </format>
  </formats>
  <chartFormats count="3"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P6:Q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9">
        <item x="3"/>
        <item x="0"/>
        <item m="1" x="8"/>
        <item x="1"/>
        <item x="4"/>
        <item x="6"/>
        <item x="2"/>
        <item x="5"/>
        <item h="1" x="7"/>
      </items>
    </pivotField>
    <pivotField showAll="0" defaultSubtotal="0"/>
    <pivotField showAll="0"/>
  </pivotFields>
  <rowFields count="1">
    <field x="13"/>
  </rowFields>
  <rowItems count="2"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1" baseItem="0"/>
  </dataFields>
  <formats count="30">
    <format dxfId="1107">
      <pivotArea dataOnly="0" labelOnly="1" outline="0" axis="axisValues" fieldPosition="0"/>
    </format>
    <format dxfId="1106">
      <pivotArea type="all" dataOnly="0" outline="0" fieldPosition="0"/>
    </format>
    <format dxfId="1105">
      <pivotArea outline="0" collapsedLevelsAreSubtotals="1" fieldPosition="0"/>
    </format>
    <format dxfId="1104">
      <pivotArea dataOnly="0" labelOnly="1" outline="0" axis="axisValues" fieldPosition="0"/>
    </format>
    <format dxfId="1103">
      <pivotArea dataOnly="0" labelOnly="1" grandRow="1" outline="0" fieldPosition="0"/>
    </format>
    <format dxfId="1102">
      <pivotArea type="all" dataOnly="0" outline="0" fieldPosition="0"/>
    </format>
    <format dxfId="1101">
      <pivotArea outline="0" collapsedLevelsAreSubtotals="1" fieldPosition="0"/>
    </format>
    <format dxfId="1100">
      <pivotArea dataOnly="0" labelOnly="1" outline="0" axis="axisValues" fieldPosition="0"/>
    </format>
    <format dxfId="1099">
      <pivotArea dataOnly="0" labelOnly="1" grandRow="1" outline="0" fieldPosition="0"/>
    </format>
    <format dxfId="1098">
      <pivotArea type="all" dataOnly="0" outline="0" fieldPosition="0"/>
    </format>
    <format dxfId="1097">
      <pivotArea outline="0" collapsedLevelsAreSubtotals="1" fieldPosition="0"/>
    </format>
    <format dxfId="1096">
      <pivotArea field="13" type="button" dataOnly="0" labelOnly="1" outline="0" axis="axisRow" fieldPosition="0"/>
    </format>
    <format dxfId="1095">
      <pivotArea dataOnly="0" labelOnly="1" outline="0" axis="axisValues" fieldPosition="0"/>
    </format>
    <format dxfId="1094">
      <pivotArea dataOnly="0" labelOnly="1" fieldPosition="0">
        <references count="1">
          <reference field="13" count="0"/>
        </references>
      </pivotArea>
    </format>
    <format dxfId="1093">
      <pivotArea dataOnly="0" labelOnly="1" grandRow="1" outline="0" fieldPosition="0"/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field="13" type="button" dataOnly="0" labelOnly="1" outline="0" axis="axisRow" fieldPosition="0"/>
    </format>
    <format dxfId="1089">
      <pivotArea dataOnly="0" labelOnly="1" outline="0" axis="axisValues" fieldPosition="0"/>
    </format>
    <format dxfId="1088">
      <pivotArea dataOnly="0" labelOnly="1" fieldPosition="0">
        <references count="1">
          <reference field="13" count="0"/>
        </references>
      </pivotArea>
    </format>
    <format dxfId="1087">
      <pivotArea dataOnly="0" labelOnly="1" grandRow="1" outline="0" fieldPosition="0"/>
    </format>
    <format dxfId="1086">
      <pivotArea outline="0" collapsedLevelsAreSubtotals="1" fieldPosition="0"/>
    </format>
    <format dxfId="1085">
      <pivotArea outline="0" collapsedLevelsAreSubtotals="1" fieldPosition="0"/>
    </format>
    <format dxfId="1084">
      <pivotArea outline="0" fieldPosition="0">
        <references count="1">
          <reference field="4294967294" count="1">
            <x v="0"/>
          </reference>
        </references>
      </pivotArea>
    </format>
    <format dxfId="1083">
      <pivotArea type="all" dataOnly="0" outline="0" fieldPosition="0"/>
    </format>
    <format dxfId="1082">
      <pivotArea outline="0" collapsedLevelsAreSubtotals="1" fieldPosition="0"/>
    </format>
    <format dxfId="1081">
      <pivotArea field="13" type="button" dataOnly="0" labelOnly="1" outline="0" axis="axisRow" fieldPosition="0"/>
    </format>
    <format dxfId="1080">
      <pivotArea dataOnly="0" labelOnly="1" outline="0" axis="axisValues" fieldPosition="0"/>
    </format>
    <format dxfId="1079">
      <pivotArea dataOnly="0" labelOnly="1" fieldPosition="0">
        <references count="1">
          <reference field="13" count="1">
            <x v="6"/>
          </reference>
        </references>
      </pivotArea>
    </format>
    <format dxfId="1078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S6:T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x="0"/>
        <item x="1"/>
        <item x="2"/>
      </items>
    </pivotField>
    <pivotField showAll="0"/>
  </pivotFields>
  <rowFields count="1">
    <field x="14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2" baseItem="0"/>
  </dataFields>
  <formats count="30">
    <format dxfId="983">
      <pivotArea dataOnly="0" labelOnly="1" outline="0" axis="axisValues" fieldPosition="0"/>
    </format>
    <format dxfId="982">
      <pivotArea type="all" dataOnly="0" outline="0" fieldPosition="0"/>
    </format>
    <format dxfId="981">
      <pivotArea outline="0" collapsedLevelsAreSubtotals="1" fieldPosition="0"/>
    </format>
    <format dxfId="980">
      <pivotArea dataOnly="0" labelOnly="1" outline="0" axis="axisValues" fieldPosition="0"/>
    </format>
    <format dxfId="979">
      <pivotArea dataOnly="0" labelOnly="1" grandRow="1" outline="0" fieldPosition="0"/>
    </format>
    <format dxfId="978">
      <pivotArea type="all" dataOnly="0" outline="0" fieldPosition="0"/>
    </format>
    <format dxfId="977">
      <pivotArea outline="0" collapsedLevelsAreSubtotals="1" fieldPosition="0"/>
    </format>
    <format dxfId="976">
      <pivotArea dataOnly="0" labelOnly="1" outline="0" axis="axisValues" fieldPosition="0"/>
    </format>
    <format dxfId="975">
      <pivotArea dataOnly="0" labelOnly="1" grandRow="1" outline="0" fieldPosition="0"/>
    </format>
    <format dxfId="974">
      <pivotArea type="all" dataOnly="0" outline="0" fieldPosition="0"/>
    </format>
    <format dxfId="973">
      <pivotArea outline="0" collapsedLevelsAreSubtotals="1" fieldPosition="0"/>
    </format>
    <format dxfId="972">
      <pivotArea field="14" type="button" dataOnly="0" labelOnly="1" outline="0" axis="axisRow" fieldPosition="0"/>
    </format>
    <format dxfId="971">
      <pivotArea dataOnly="0" labelOnly="1" outline="0" axis="axisValues" fieldPosition="0"/>
    </format>
    <format dxfId="970">
      <pivotArea dataOnly="0" labelOnly="1" fieldPosition="0">
        <references count="1">
          <reference field="14" count="0"/>
        </references>
      </pivotArea>
    </format>
    <format dxfId="969">
      <pivotArea dataOnly="0" labelOnly="1" grandRow="1" outline="0" fieldPosition="0"/>
    </format>
    <format dxfId="968">
      <pivotArea type="all" dataOnly="0" outline="0" fieldPosition="0"/>
    </format>
    <format dxfId="967">
      <pivotArea outline="0" collapsedLevelsAreSubtotals="1" fieldPosition="0"/>
    </format>
    <format dxfId="966">
      <pivotArea field="14" type="button" dataOnly="0" labelOnly="1" outline="0" axis="axisRow" fieldPosition="0"/>
    </format>
    <format dxfId="965">
      <pivotArea dataOnly="0" labelOnly="1" outline="0" axis="axisValues" fieldPosition="0"/>
    </format>
    <format dxfId="964">
      <pivotArea dataOnly="0" labelOnly="1" fieldPosition="0">
        <references count="1">
          <reference field="14" count="0"/>
        </references>
      </pivotArea>
    </format>
    <format dxfId="963">
      <pivotArea dataOnly="0" labelOnly="1" grandRow="1" outline="0" fieldPosition="0"/>
    </format>
    <format dxfId="962">
      <pivotArea outline="0" collapsedLevelsAreSubtotals="1" fieldPosition="0"/>
    </format>
    <format dxfId="961">
      <pivotArea outline="0" collapsedLevelsAreSubtotals="1" fieldPosition="0"/>
    </format>
    <format dxfId="960">
      <pivotArea outline="0" fieldPosition="0">
        <references count="1">
          <reference field="4294967294" count="1">
            <x v="0"/>
          </reference>
        </references>
      </pivotArea>
    </format>
    <format dxfId="959">
      <pivotArea type="all" dataOnly="0" outline="0" fieldPosition="0"/>
    </format>
    <format dxfId="958">
      <pivotArea outline="0" collapsedLevelsAreSubtotals="1" fieldPosition="0"/>
    </format>
    <format dxfId="957">
      <pivotArea field="14" type="button" dataOnly="0" labelOnly="1" outline="0" axis="axisRow" fieldPosition="0"/>
    </format>
    <format dxfId="956">
      <pivotArea dataOnly="0" labelOnly="1" outline="0" axis="axisValues" fieldPosition="0"/>
    </format>
    <format dxfId="955">
      <pivotArea dataOnly="0" labelOnly="1" fieldPosition="0">
        <references count="1">
          <reference field="14" count="1">
            <x v="0"/>
          </reference>
        </references>
      </pivotArea>
    </format>
    <format dxfId="954">
      <pivotArea dataOnly="0" labelOnly="1" grandRow="1" outline="0" fieldPosition="0"/>
    </format>
  </format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S19:T21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4">
        <item x="0"/>
        <item x="1"/>
        <item x="2"/>
        <item t="default"/>
      </items>
    </pivotField>
  </pivotFields>
  <rowFields count="1">
    <field x="15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3" baseItem="0"/>
  </dataFields>
  <formats count="30">
    <format dxfId="1013">
      <pivotArea dataOnly="0" labelOnly="1" outline="0" axis="axisValues" fieldPosition="0"/>
    </format>
    <format dxfId="1012">
      <pivotArea type="all" dataOnly="0" outline="0" fieldPosition="0"/>
    </format>
    <format dxfId="1011">
      <pivotArea outline="0" collapsedLevelsAreSubtotals="1" fieldPosition="0"/>
    </format>
    <format dxfId="1010">
      <pivotArea dataOnly="0" labelOnly="1" outline="0" axis="axisValues" fieldPosition="0"/>
    </format>
    <format dxfId="1009">
      <pivotArea dataOnly="0" labelOnly="1" grandRow="1" outline="0" fieldPosition="0"/>
    </format>
    <format dxfId="1008">
      <pivotArea type="all" dataOnly="0" outline="0" fieldPosition="0"/>
    </format>
    <format dxfId="1007">
      <pivotArea outline="0" collapsedLevelsAreSubtotals="1" fieldPosition="0"/>
    </format>
    <format dxfId="1006">
      <pivotArea dataOnly="0" labelOnly="1" outline="0" axis="axisValues" fieldPosition="0"/>
    </format>
    <format dxfId="1005">
      <pivotArea dataOnly="0" labelOnly="1" grandRow="1" outline="0" fieldPosition="0"/>
    </format>
    <format dxfId="1004">
      <pivotArea type="all" dataOnly="0" outline="0" fieldPosition="0"/>
    </format>
    <format dxfId="1003">
      <pivotArea outline="0" collapsedLevelsAreSubtotals="1" fieldPosition="0"/>
    </format>
    <format dxfId="1002">
      <pivotArea field="15" type="button" dataOnly="0" labelOnly="1" outline="0" axis="axisRow" fieldPosition="0"/>
    </format>
    <format dxfId="1001">
      <pivotArea dataOnly="0" labelOnly="1" outline="0" axis="axisValues" fieldPosition="0"/>
    </format>
    <format dxfId="1000">
      <pivotArea dataOnly="0" labelOnly="1" fieldPosition="0">
        <references count="1">
          <reference field="15" count="0"/>
        </references>
      </pivotArea>
    </format>
    <format dxfId="999">
      <pivotArea dataOnly="0" labelOnly="1" grandRow="1" outline="0" fieldPosition="0"/>
    </format>
    <format dxfId="998">
      <pivotArea type="all" dataOnly="0" outline="0" fieldPosition="0"/>
    </format>
    <format dxfId="997">
      <pivotArea outline="0" collapsedLevelsAreSubtotals="1" fieldPosition="0"/>
    </format>
    <format dxfId="996">
      <pivotArea field="15" type="button" dataOnly="0" labelOnly="1" outline="0" axis="axisRow" fieldPosition="0"/>
    </format>
    <format dxfId="995">
      <pivotArea dataOnly="0" labelOnly="1" outline="0" axis="axisValues" fieldPosition="0"/>
    </format>
    <format dxfId="994">
      <pivotArea dataOnly="0" labelOnly="1" fieldPosition="0">
        <references count="1">
          <reference field="15" count="0"/>
        </references>
      </pivotArea>
    </format>
    <format dxfId="993">
      <pivotArea dataOnly="0" labelOnly="1" grandRow="1" outline="0" fieldPosition="0"/>
    </format>
    <format dxfId="992">
      <pivotArea outline="0" collapsedLevelsAreSubtotals="1" fieldPosition="0"/>
    </format>
    <format dxfId="991">
      <pivotArea outline="0" collapsedLevelsAreSubtotals="1" fieldPosition="0"/>
    </format>
    <format dxfId="990">
      <pivotArea outline="0" fieldPosition="0">
        <references count="1">
          <reference field="4294967294" count="1">
            <x v="0"/>
          </reference>
        </references>
      </pivotArea>
    </format>
    <format dxfId="989">
      <pivotArea type="all" dataOnly="0" outline="0" fieldPosition="0"/>
    </format>
    <format dxfId="988">
      <pivotArea outline="0" collapsedLevelsAreSubtotals="1" fieldPosition="0"/>
    </format>
    <format dxfId="987">
      <pivotArea field="15" type="button" dataOnly="0" labelOnly="1" outline="0" axis="axisRow" fieldPosition="0"/>
    </format>
    <format dxfId="986">
      <pivotArea dataOnly="0" labelOnly="1" outline="0" axis="axisValues" fieldPosition="0"/>
    </format>
    <format dxfId="985">
      <pivotArea dataOnly="0" labelOnly="1" fieldPosition="0">
        <references count="1">
          <reference field="15" count="1">
            <x v="0"/>
          </reference>
        </references>
      </pivotArea>
    </format>
    <format dxfId="984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P6:Q1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9">
        <item x="3"/>
        <item x="0"/>
        <item m="1" x="8"/>
        <item x="1"/>
        <item x="4"/>
        <item x="6"/>
        <item x="2"/>
        <item x="5"/>
        <item x="7"/>
      </items>
    </pivotField>
    <pivotField showAll="0" defaultSubtotal="0"/>
    <pivotField showAll="0"/>
  </pivotFields>
  <rowFields count="1">
    <field x="1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1" baseItem="0"/>
  </dataFields>
  <formats count="30">
    <format dxfId="1043">
      <pivotArea dataOnly="0" labelOnly="1" outline="0" axis="axisValues" fieldPosition="0"/>
    </format>
    <format dxfId="1042">
      <pivotArea type="all" dataOnly="0" outline="0" fieldPosition="0"/>
    </format>
    <format dxfId="1041">
      <pivotArea outline="0" collapsedLevelsAreSubtotals="1" fieldPosition="0"/>
    </format>
    <format dxfId="1040">
      <pivotArea dataOnly="0" labelOnly="1" outline="0" axis="axisValues" fieldPosition="0"/>
    </format>
    <format dxfId="1039">
      <pivotArea dataOnly="0" labelOnly="1" grandRow="1" outline="0" fieldPosition="0"/>
    </format>
    <format dxfId="1038">
      <pivotArea type="all" dataOnly="0" outline="0" fieldPosition="0"/>
    </format>
    <format dxfId="1037">
      <pivotArea outline="0" collapsedLevelsAreSubtotals="1" fieldPosition="0"/>
    </format>
    <format dxfId="1036">
      <pivotArea dataOnly="0" labelOnly="1" outline="0" axis="axisValues" fieldPosition="0"/>
    </format>
    <format dxfId="1035">
      <pivotArea dataOnly="0" labelOnly="1" grandRow="1" outline="0" fieldPosition="0"/>
    </format>
    <format dxfId="1034">
      <pivotArea type="all" dataOnly="0" outline="0" fieldPosition="0"/>
    </format>
    <format dxfId="1033">
      <pivotArea outline="0" collapsedLevelsAreSubtotals="1" fieldPosition="0"/>
    </format>
    <format dxfId="1032">
      <pivotArea field="13" type="button" dataOnly="0" labelOnly="1" outline="0" axis="axisRow" fieldPosition="0"/>
    </format>
    <format dxfId="1031">
      <pivotArea dataOnly="0" labelOnly="1" outline="0" axis="axisValues" fieldPosition="0"/>
    </format>
    <format dxfId="1030">
      <pivotArea dataOnly="0" labelOnly="1" fieldPosition="0">
        <references count="1">
          <reference field="13" count="0"/>
        </references>
      </pivotArea>
    </format>
    <format dxfId="1029">
      <pivotArea dataOnly="0" labelOnly="1" grandRow="1" outline="0" fieldPosition="0"/>
    </format>
    <format dxfId="1028">
      <pivotArea type="all" dataOnly="0" outline="0" fieldPosition="0"/>
    </format>
    <format dxfId="1027">
      <pivotArea outline="0" collapsedLevelsAreSubtotals="1" fieldPosition="0"/>
    </format>
    <format dxfId="1026">
      <pivotArea field="13" type="button" dataOnly="0" labelOnly="1" outline="0" axis="axisRow" fieldPosition="0"/>
    </format>
    <format dxfId="1025">
      <pivotArea dataOnly="0" labelOnly="1" outline="0" axis="axisValues" fieldPosition="0"/>
    </format>
    <format dxfId="1024">
      <pivotArea dataOnly="0" labelOnly="1" fieldPosition="0">
        <references count="1">
          <reference field="13" count="0"/>
        </references>
      </pivotArea>
    </format>
    <format dxfId="1023">
      <pivotArea dataOnly="0" labelOnly="1" grandRow="1" outline="0" fieldPosition="0"/>
    </format>
    <format dxfId="1022">
      <pivotArea outline="0" collapsedLevelsAreSubtotals="1" fieldPosition="0"/>
    </format>
    <format dxfId="1021">
      <pivotArea outline="0" collapsedLevelsAreSubtotals="1" fieldPosition="0"/>
    </format>
    <format dxfId="1020">
      <pivotArea outline="0" fieldPosition="0">
        <references count="1">
          <reference field="4294967294" count="1">
            <x v="0"/>
          </reference>
        </references>
      </pivotArea>
    </format>
    <format dxfId="1019">
      <pivotArea type="all" dataOnly="0" outline="0" fieldPosition="0"/>
    </format>
    <format dxfId="1018">
      <pivotArea outline="0" collapsedLevelsAreSubtotals="1" fieldPosition="0"/>
    </format>
    <format dxfId="1017">
      <pivotArea field="13" type="button" dataOnly="0" labelOnly="1" outline="0" axis="axisRow" fieldPosition="0"/>
    </format>
    <format dxfId="1016">
      <pivotArea dataOnly="0" labelOnly="1" outline="0" axis="axisValues" fieldPosition="0"/>
    </format>
    <format dxfId="1015">
      <pivotArea dataOnly="0" labelOnly="1" fieldPosition="0">
        <references count="1">
          <reference field="1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14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M6:N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>
      <items count="4">
        <item x="0"/>
        <item h="1" x="2"/>
        <item x="1"/>
        <item t="default"/>
      </items>
    </pivotField>
    <pivotField showAll="0"/>
    <pivotField axis="axisRow" showAll="0" defaultSubtotal="0">
      <items count="7">
        <item x="4"/>
        <item x="3"/>
        <item x="2"/>
        <item x="5"/>
        <item x="6"/>
        <item x="1"/>
        <item h="1" x="0"/>
      </items>
    </pivotField>
    <pivotField showAll="0" defaultSubtotal="0"/>
    <pivotField showAll="0" defaultSubtotal="0"/>
    <pivotField showAll="0"/>
  </pivotFields>
  <rowFields count="1">
    <field x="12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8" baseItem="0" numFmtId="9"/>
  </dataFields>
  <formats count="32">
    <format dxfId="378">
      <pivotArea dataOnly="0" labelOnly="1" outline="0" axis="axisValues" fieldPosition="0"/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dataOnly="0" labelOnly="1" outline="0" axis="axisValues" fieldPosition="0"/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axis="axisValues" fieldPosition="0"/>
    </format>
    <format dxfId="371">
      <pivotArea dataOnly="0" labelOnly="1" grandRow="1" outline="0" fieldPosition="0"/>
    </format>
    <format dxfId="370">
      <pivotArea field="6" type="button" dataOnly="0" labelOnly="1" outline="0"/>
    </format>
    <format dxfId="369">
      <pivotArea dataOnly="0" labelOnly="1" grandRow="1" outline="0" fieldPosition="0"/>
    </format>
    <format dxfId="368">
      <pivotArea field="10" type="button" dataOnly="0" labelOnly="1" outline="0"/>
    </format>
    <format dxfId="367">
      <pivotArea type="all" dataOnly="0" outline="0" fieldPosition="0"/>
    </format>
    <format dxfId="366">
      <pivotArea outline="0" collapsedLevelsAreSubtotals="1" fieldPosition="0"/>
    </format>
    <format dxfId="365">
      <pivotArea field="10" type="button" dataOnly="0" labelOnly="1" outline="0"/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field="10" type="button" dataOnly="0" labelOnly="1" outline="0"/>
    </format>
    <format dxfId="361">
      <pivotArea dataOnly="0" labelOnly="1" outline="0" axis="axisValues" fieldPosition="0"/>
    </format>
    <format dxfId="360">
      <pivotArea dataOnly="0" labelOnly="1" grandRow="1" outline="0" fieldPosition="0"/>
    </format>
    <format dxfId="359">
      <pivotArea type="all" dataOnly="0" outline="0" fieldPosition="0"/>
    </format>
    <format dxfId="358">
      <pivotArea outline="0" collapsedLevelsAreSubtotals="1" fieldPosition="0"/>
    </format>
    <format dxfId="357">
      <pivotArea field="10" type="button" dataOnly="0" labelOnly="1" outline="0"/>
    </format>
    <format dxfId="356">
      <pivotArea dataOnly="0" labelOnly="1" outline="0" axis="axisValues" fieldPosition="0"/>
    </format>
    <format dxfId="355">
      <pivotArea dataOnly="0" labelOnly="1" grandRow="1" outline="0" fieldPosition="0"/>
    </format>
    <format dxfId="354">
      <pivotArea outline="0" fieldPosition="0">
        <references count="1">
          <reference field="4294967294" count="1">
            <x v="0"/>
          </reference>
        </references>
      </pivotArea>
    </format>
    <format dxfId="353">
      <pivotArea outline="0" collapsedLevelsAreSubtotals="1" fieldPosition="0"/>
    </format>
    <format dxfId="352">
      <pivotArea type="all" dataOnly="0" outline="0" fieldPosition="0"/>
    </format>
    <format dxfId="351">
      <pivotArea outline="0" collapsedLevelsAreSubtotals="1" fieldPosition="0"/>
    </format>
    <format dxfId="350">
      <pivotArea field="12" type="button" dataOnly="0" labelOnly="1" outline="0" axis="axisRow" fieldPosition="0"/>
    </format>
    <format dxfId="349">
      <pivotArea dataOnly="0" labelOnly="1" outline="0" axis="axisValues" fieldPosition="0"/>
    </format>
    <format dxfId="348">
      <pivotArea dataOnly="0" labelOnly="1" fieldPosition="0">
        <references count="1">
          <reference field="12" count="1">
            <x v="6"/>
          </reference>
        </references>
      </pivotArea>
    </format>
    <format dxfId="347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9">
  <location ref="D6:E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axis="axisRow" showAll="0">
      <items count="5">
        <item h="1"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6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33">
    <format dxfId="411">
      <pivotArea dataOnly="0" labelOnly="1" outline="0" axis="axisValues" fieldPosition="0"/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outline="0" axis="axisValues" fieldPosition="0"/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axis="axisValues" fieldPosition="0"/>
    </format>
    <format dxfId="404">
      <pivotArea dataOnly="0" labelOnly="1" grandRow="1" outline="0" fieldPosition="0"/>
    </format>
    <format dxfId="403">
      <pivotArea dataOnly="0" labelOnly="1" fieldPosition="0">
        <references count="1">
          <reference field="6" count="0"/>
        </references>
      </pivotArea>
    </format>
    <format dxfId="402">
      <pivotArea dataOnly="0" labelOnly="1" grandRow="1" outline="0" fieldPosition="0"/>
    </format>
    <format dxfId="401">
      <pivotArea field="6" type="button" dataOnly="0" labelOnly="1" outline="0" axis="axisRow" fieldPosition="0"/>
    </format>
    <format dxfId="400">
      <pivotArea type="all" dataOnly="0" outline="0" fieldPosition="0"/>
    </format>
    <format dxfId="399">
      <pivotArea outline="0" collapsedLevelsAreSubtotals="1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field="6" type="button" dataOnly="0" labelOnly="1" outline="0" axis="axisRow" fieldPosition="0"/>
    </format>
    <format dxfId="395">
      <pivotArea dataOnly="0" labelOnly="1" outline="0" axis="axisValues" fieldPosition="0"/>
    </format>
    <format dxfId="394">
      <pivotArea dataOnly="0" labelOnly="1" fieldPosition="0">
        <references count="1">
          <reference field="6" count="0"/>
        </references>
      </pivotArea>
    </format>
    <format dxfId="393">
      <pivotArea dataOnly="0" labelOnly="1" grandRow="1" outline="0" fieldPosition="0"/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field="6" type="button" dataOnly="0" labelOnly="1" outline="0" axis="axisRow" fieldPosition="0"/>
    </format>
    <format dxfId="389">
      <pivotArea dataOnly="0" labelOnly="1" outline="0" axis="axisValues" fieldPosition="0"/>
    </format>
    <format dxfId="388">
      <pivotArea dataOnly="0" labelOnly="1" fieldPosition="0">
        <references count="1">
          <reference field="6" count="0"/>
        </references>
      </pivotArea>
    </format>
    <format dxfId="387">
      <pivotArea dataOnly="0" labelOnly="1" grandRow="1" outline="0" fieldPosition="0"/>
    </format>
    <format dxfId="386">
      <pivotArea outline="0" fieldPosition="0">
        <references count="1">
          <reference field="4294967294" count="1">
            <x v="0"/>
          </reference>
        </references>
      </pivotArea>
    </format>
    <format dxfId="385">
      <pivotArea outline="0" collapsedLevelsAreSubtotals="1" fieldPosition="0"/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field="6" type="button" dataOnly="0" labelOnly="1" outline="0" axis="axisRow" fieldPosition="0"/>
    </format>
    <format dxfId="381">
      <pivotArea dataOnly="0" labelOnly="1" outline="0" axis="axisValues" fieldPosition="0"/>
    </format>
    <format dxfId="380">
      <pivotArea dataOnly="0" labelOnly="1" fieldPosition="0">
        <references count="1">
          <reference field="6" count="0"/>
        </references>
      </pivotArea>
    </format>
    <format dxfId="379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ela dinâmica11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S6:T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h="1" x="0"/>
        <item x="1"/>
        <item x="2"/>
      </items>
    </pivotField>
    <pivotField showAll="0"/>
  </pivotFields>
  <rowFields count="1">
    <field x="14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2" baseItem="0" numFmtId="9"/>
  </dataFields>
  <formats count="30">
    <format dxfId="441">
      <pivotArea dataOnly="0" labelOnly="1" outline="0" axis="axisValues" fieldPosition="0"/>
    </format>
    <format dxfId="440">
      <pivotArea type="all" dataOnly="0" outline="0" fieldPosition="0"/>
    </format>
    <format dxfId="439">
      <pivotArea outline="0" collapsedLevelsAreSubtotals="1" fieldPosition="0"/>
    </format>
    <format dxfId="438">
      <pivotArea dataOnly="0" labelOnly="1" outline="0" axis="axisValues" fieldPosition="0"/>
    </format>
    <format dxfId="437">
      <pivotArea dataOnly="0" labelOnly="1" grandRow="1" outline="0" fieldPosition="0"/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dataOnly="0" labelOnly="1" outline="0" axis="axisValues" fieldPosition="0"/>
    </format>
    <format dxfId="433">
      <pivotArea dataOnly="0" labelOnly="1" grandRow="1" outline="0" fieldPosition="0"/>
    </format>
    <format dxfId="432">
      <pivotArea type="all" dataOnly="0" outline="0" fieldPosition="0"/>
    </format>
    <format dxfId="431">
      <pivotArea outline="0" collapsedLevelsAreSubtotals="1" fieldPosition="0"/>
    </format>
    <format dxfId="430">
      <pivotArea field="14" type="button" dataOnly="0" labelOnly="1" outline="0" axis="axisRow" fieldPosition="0"/>
    </format>
    <format dxfId="429">
      <pivotArea dataOnly="0" labelOnly="1" outline="0" axis="axisValues" fieldPosition="0"/>
    </format>
    <format dxfId="428">
      <pivotArea dataOnly="0" labelOnly="1" fieldPosition="0">
        <references count="1">
          <reference field="14" count="0"/>
        </references>
      </pivotArea>
    </format>
    <format dxfId="427">
      <pivotArea dataOnly="0" labelOnly="1" grandRow="1" outline="0" fieldPosition="0"/>
    </format>
    <format dxfId="426">
      <pivotArea type="all" dataOnly="0" outline="0" fieldPosition="0"/>
    </format>
    <format dxfId="425">
      <pivotArea outline="0" collapsedLevelsAreSubtotals="1" fieldPosition="0"/>
    </format>
    <format dxfId="424">
      <pivotArea field="14" type="button" dataOnly="0" labelOnly="1" outline="0" axis="axisRow" fieldPosition="0"/>
    </format>
    <format dxfId="423">
      <pivotArea dataOnly="0" labelOnly="1" outline="0" axis="axisValues" fieldPosition="0"/>
    </format>
    <format dxfId="422">
      <pivotArea dataOnly="0" labelOnly="1" fieldPosition="0">
        <references count="1">
          <reference field="14" count="0"/>
        </references>
      </pivotArea>
    </format>
    <format dxfId="421">
      <pivotArea dataOnly="0" labelOnly="1" grandRow="1" outline="0" fieldPosition="0"/>
    </format>
    <format dxfId="420">
      <pivotArea outline="0" fieldPosition="0">
        <references count="1">
          <reference field="4294967294" count="1">
            <x v="0"/>
          </reference>
        </references>
      </pivotArea>
    </format>
    <format dxfId="419">
      <pivotArea outline="0" collapsedLevelsAreSubtotals="1" fieldPosition="0"/>
    </format>
    <format dxfId="418">
      <pivotArea outline="0" collapsedLevelsAreSubtotals="1" fieldPosition="0"/>
    </format>
    <format dxfId="417">
      <pivotArea type="all" dataOnly="0" outline="0" fieldPosition="0"/>
    </format>
    <format dxfId="416">
      <pivotArea outline="0" collapsedLevelsAreSubtotals="1" fieldPosition="0"/>
    </format>
    <format dxfId="415">
      <pivotArea field="14" type="button" dataOnly="0" labelOnly="1" outline="0" axis="axisRow" fieldPosition="0"/>
    </format>
    <format dxfId="414">
      <pivotArea dataOnly="0" labelOnly="1" outline="0" axis="axisValues" fieldPosition="0"/>
    </format>
    <format dxfId="413">
      <pivotArea dataOnly="0" labelOnly="1" fieldPosition="0">
        <references count="1">
          <reference field="14" count="1">
            <x v="0"/>
          </reference>
        </references>
      </pivotArea>
    </format>
    <format dxfId="412">
      <pivotArea dataOnly="0" labelOnly="1" grandRow="1" outline="0" fieldPosition="0"/>
    </format>
  </format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3">
  <location ref="J19:K20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/>
  </pivotFields>
  <rowFields count="1">
    <field x="11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9" baseItem="0" numFmtId="9"/>
  </dataFields>
  <formats count="33">
    <format dxfId="474">
      <pivotArea dataOnly="0" labelOnly="1" outline="0" axis="axisValues" fieldPosition="0"/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dataOnly="0" labelOnly="1" outline="0" axis="axisValues" fieldPosition="0"/>
    </format>
    <format dxfId="470">
      <pivotArea dataOnly="0" labelOnly="1" grandRow="1" outline="0" fieldPosition="0"/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field="10" type="button" dataOnly="0" labelOnly="1" outline="0"/>
    </format>
    <format dxfId="466">
      <pivotArea dataOnly="0" labelOnly="1" outline="0" axis="axisValues" fieldPosition="0"/>
    </format>
    <format dxfId="465">
      <pivotArea dataOnly="0" labelOnly="1" grandRow="1" outline="0" fieldPosition="0"/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field="11" type="button" dataOnly="0" labelOnly="1" outline="0" axis="axisRow" fieldPosition="0"/>
    </format>
    <format dxfId="461">
      <pivotArea dataOnly="0" labelOnly="1" outline="0" axis="axisValues" fieldPosition="0"/>
    </format>
    <format dxfId="460">
      <pivotArea dataOnly="0" labelOnly="1" fieldPosition="0">
        <references count="1">
          <reference field="11" count="0"/>
        </references>
      </pivotArea>
    </format>
    <format dxfId="459">
      <pivotArea dataOnly="0" labelOnly="1" grandRow="1" outline="0" fieldPosition="0"/>
    </format>
    <format dxfId="458">
      <pivotArea type="all" dataOnly="0" outline="0" fieldPosition="0"/>
    </format>
    <format dxfId="457">
      <pivotArea outline="0" collapsedLevelsAreSubtotals="1" fieldPosition="0"/>
    </format>
    <format dxfId="456">
      <pivotArea field="11" type="button" dataOnly="0" labelOnly="1" outline="0" axis="axisRow" fieldPosition="0"/>
    </format>
    <format dxfId="455">
      <pivotArea dataOnly="0" labelOnly="1" outline="0" axis="axisValues" fieldPosition="0"/>
    </format>
    <format dxfId="454">
      <pivotArea dataOnly="0" labelOnly="1" fieldPosition="0">
        <references count="1">
          <reference field="11" count="0"/>
        </references>
      </pivotArea>
    </format>
    <format dxfId="453">
      <pivotArea dataOnly="0" labelOnly="1" grandRow="1" outline="0" fieldPosition="0"/>
    </format>
    <format dxfId="452">
      <pivotArea outline="0" fieldPosition="0">
        <references count="1">
          <reference field="4294967294" count="1">
            <x v="0"/>
          </reference>
        </references>
      </pivotArea>
    </format>
    <format dxfId="451">
      <pivotArea outline="0" collapsedLevelsAreSubtotals="1" fieldPosition="0"/>
    </format>
    <format dxfId="450">
      <pivotArea field="11" type="button" dataOnly="0" labelOnly="1" outline="0" axis="axisRow" fieldPosition="0"/>
    </format>
    <format dxfId="449">
      <pivotArea outline="0" collapsedLevelsAreSubtotals="1" fieldPosition="0"/>
    </format>
    <format dxfId="448">
      <pivotArea dataOnly="0" labelOnly="1" outline="0" axis="axisValues" fieldPosition="0"/>
    </format>
    <format dxfId="447">
      <pivotArea type="all" dataOnly="0" outline="0" fieldPosition="0"/>
    </format>
    <format dxfId="446">
      <pivotArea outline="0" collapsedLevelsAreSubtotals="1" fieldPosition="0"/>
    </format>
    <format dxfId="445">
      <pivotArea field="11" type="button" dataOnly="0" labelOnly="1" outline="0" axis="axisRow" fieldPosition="0"/>
    </format>
    <format dxfId="444">
      <pivotArea dataOnly="0" labelOnly="1" outline="0" axis="axisValues" fieldPosition="0"/>
    </format>
    <format dxfId="443">
      <pivotArea dataOnly="0" labelOnly="1" fieldPosition="0">
        <references count="1">
          <reference field="11" count="1">
            <x v="0"/>
          </reference>
        </references>
      </pivotArea>
    </format>
    <format dxfId="442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24">
  <location ref="A6:B9" firstHeaderRow="1" firstDataRow="1" firstDataCol="1" rowPageCount="1" colPageCount="1"/>
  <pivotFields count="16">
    <pivotField dataField="1" showAll="0"/>
    <pivotField axis="axisRow" showAll="0" defaultSubtotal="0">
      <items count="4">
        <item x="1"/>
        <item x="0"/>
        <item h="1" x="2"/>
        <item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33">
    <format dxfId="507">
      <pivotArea dataOnly="0" labelOnly="1" outline="0" axis="axisValues" fieldPosition="0"/>
    </format>
    <format dxfId="506">
      <pivotArea type="all" dataOnly="0" outline="0" fieldPosition="0"/>
    </format>
    <format dxfId="505">
      <pivotArea outline="0" collapsedLevelsAreSubtotals="1" fieldPosition="0"/>
    </format>
    <format dxfId="504">
      <pivotArea dataOnly="0" labelOnly="1" outline="0" axis="axisValues" fieldPosition="0"/>
    </format>
    <format dxfId="503">
      <pivotArea type="all" dataOnly="0" outline="0" fieldPosition="0"/>
    </format>
    <format dxfId="502">
      <pivotArea outline="0" collapsedLevelsAreSubtotals="1" fieldPosition="0"/>
    </format>
    <format dxfId="501">
      <pivotArea dataOnly="0" labelOnly="1" outline="0" axis="axisValues" fieldPosition="0"/>
    </format>
    <format dxfId="500">
      <pivotArea dataOnly="0" labelOnly="1" grandRow="1" outline="0" fieldPosition="0"/>
    </format>
    <format dxfId="499">
      <pivotArea dataOnly="0" labelOnly="1" grandRow="1" outline="0" fieldPosition="0"/>
    </format>
    <format dxfId="498">
      <pivotArea field="6" type="button" dataOnly="0" labelOnly="1" outline="0"/>
    </format>
    <format dxfId="497">
      <pivotArea type="all" dataOnly="0" outline="0" fieldPosition="0"/>
    </format>
    <format dxfId="496">
      <pivotArea outline="0" collapsedLevelsAreSubtotals="1" fieldPosition="0"/>
    </format>
    <format dxfId="495">
      <pivotArea field="6" type="button" dataOnly="0" labelOnly="1" outline="0"/>
    </format>
    <format dxfId="494">
      <pivotArea type="all" dataOnly="0" outline="0" fieldPosition="0"/>
    </format>
    <format dxfId="493">
      <pivotArea outline="0" collapsedLevelsAreSubtotals="1" fieldPosition="0"/>
    </format>
    <format dxfId="492">
      <pivotArea field="6" type="button" dataOnly="0" labelOnly="1" outline="0"/>
    </format>
    <format dxfId="491">
      <pivotArea dataOnly="0" labelOnly="1" outline="0" axis="axisValues" fieldPosition="0"/>
    </format>
    <format dxfId="490">
      <pivotArea dataOnly="0" labelOnly="1" grandRow="1" outline="0" fieldPosition="0"/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field="6" type="button" dataOnly="0" labelOnly="1" outline="0"/>
    </format>
    <format dxfId="486">
      <pivotArea dataOnly="0" labelOnly="1" outline="0" axis="axisValues" fieldPosition="0"/>
    </format>
    <format dxfId="485">
      <pivotArea dataOnly="0" labelOnly="1" grandRow="1" outline="0" fieldPosition="0"/>
    </format>
    <format dxfId="484">
      <pivotArea outline="0" fieldPosition="0">
        <references count="1">
          <reference field="4294967294" count="1">
            <x v="0"/>
          </reference>
        </references>
      </pivotArea>
    </format>
    <format dxfId="483">
      <pivotArea outline="0" collapsedLevelsAreSubtotals="1" fieldPosition="0"/>
    </format>
    <format dxfId="482">
      <pivotArea dataOnly="0" labelOnly="1" fieldPosition="0">
        <references count="1">
          <reference field="1" count="0"/>
        </references>
      </pivotArea>
    </format>
    <format dxfId="481">
      <pivotArea dataOnly="0" labelOnly="1" fieldPosition="0">
        <references count="1">
          <reference field="1" count="0"/>
        </references>
      </pivotArea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field="1" type="button" dataOnly="0" labelOnly="1" outline="0" axis="axisRow" fieldPosition="0"/>
    </format>
    <format dxfId="477">
      <pivotArea dataOnly="0" labelOnly="1" outline="0" axis="axisValues" fieldPosition="0"/>
    </format>
    <format dxfId="476">
      <pivotArea dataOnly="0" labelOnly="1" fieldPosition="0">
        <references count="1">
          <reference field="1" count="0"/>
        </references>
      </pivotArea>
    </format>
    <format dxfId="475">
      <pivotArea dataOnly="0" labelOnly="1" grandRow="1" outline="0" fieldPosition="0"/>
    </format>
  </formats>
  <chartFormats count="7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3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4">
  <location ref="J6:K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axis="axisRow" showAll="0">
      <items count="4">
        <item x="0"/>
        <item h="1" x="2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/>
  </pivotFields>
  <rowFields count="1">
    <field x="10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8" baseItem="0" numFmtId="9"/>
  </dataFields>
  <formats count="35">
    <format dxfId="542">
      <pivotArea dataOnly="0" labelOnly="1" outline="0" axis="axisValues" fieldPosition="0"/>
    </format>
    <format dxfId="541">
      <pivotArea type="all" dataOnly="0" outline="0" fieldPosition="0"/>
    </format>
    <format dxfId="540">
      <pivotArea outline="0" collapsedLevelsAreSubtotals="1" fieldPosition="0"/>
    </format>
    <format dxfId="539">
      <pivotArea dataOnly="0" labelOnly="1" outline="0" axis="axisValues" fieldPosition="0"/>
    </format>
    <format dxfId="538">
      <pivotArea type="all" dataOnly="0" outline="0" fieldPosition="0"/>
    </format>
    <format dxfId="537">
      <pivotArea outline="0" collapsedLevelsAreSubtotals="1" fieldPosition="0"/>
    </format>
    <format dxfId="536">
      <pivotArea dataOnly="0" labelOnly="1" outline="0" axis="axisValues" fieldPosition="0"/>
    </format>
    <format dxfId="535">
      <pivotArea dataOnly="0" labelOnly="1" grandRow="1" outline="0" fieldPosition="0"/>
    </format>
    <format dxfId="534">
      <pivotArea field="6" type="button" dataOnly="0" labelOnly="1" outline="0"/>
    </format>
    <format dxfId="533">
      <pivotArea dataOnly="0" labelOnly="1" fieldPosition="0">
        <references count="1">
          <reference field="10" count="0"/>
        </references>
      </pivotArea>
    </format>
    <format dxfId="532">
      <pivotArea dataOnly="0" labelOnly="1" grandRow="1" outline="0" fieldPosition="0"/>
    </format>
    <format dxfId="531">
      <pivotArea field="10" type="button" dataOnly="0" labelOnly="1" outline="0" axis="axisRow" fieldPosition="0"/>
    </format>
    <format dxfId="530">
      <pivotArea type="all" dataOnly="0" outline="0" fieldPosition="0"/>
    </format>
    <format dxfId="529">
      <pivotArea outline="0" collapsedLevelsAreSubtotals="1" fieldPosition="0"/>
    </format>
    <format dxfId="528">
      <pivotArea dataOnly="0" labelOnly="1" fieldPosition="0">
        <references count="1">
          <reference field="10" count="0"/>
        </references>
      </pivotArea>
    </format>
    <format dxfId="527">
      <pivotArea type="all" dataOnly="0" outline="0" fieldPosition="0"/>
    </format>
    <format dxfId="526">
      <pivotArea outline="0" collapsedLevelsAreSubtotals="1" fieldPosition="0"/>
    </format>
    <format dxfId="525">
      <pivotArea field="10" type="button" dataOnly="0" labelOnly="1" outline="0" axis="axisRow" fieldPosition="0"/>
    </format>
    <format dxfId="524">
      <pivotArea dataOnly="0" labelOnly="1" outline="0" axis="axisValues" fieldPosition="0"/>
    </format>
    <format dxfId="523">
      <pivotArea dataOnly="0" labelOnly="1" fieldPosition="0">
        <references count="1">
          <reference field="10" count="0"/>
        </references>
      </pivotArea>
    </format>
    <format dxfId="522">
      <pivotArea dataOnly="0" labelOnly="1" grandRow="1" outline="0" fieldPosition="0"/>
    </format>
    <format dxfId="521">
      <pivotArea type="all" dataOnly="0" outline="0" fieldPosition="0"/>
    </format>
    <format dxfId="520">
      <pivotArea outline="0" collapsedLevelsAreSubtotals="1" fieldPosition="0"/>
    </format>
    <format dxfId="519">
      <pivotArea field="10" type="button" dataOnly="0" labelOnly="1" outline="0" axis="axisRow" fieldPosition="0"/>
    </format>
    <format dxfId="518">
      <pivotArea dataOnly="0" labelOnly="1" outline="0" axis="axisValues" fieldPosition="0"/>
    </format>
    <format dxfId="517">
      <pivotArea dataOnly="0" labelOnly="1" fieldPosition="0">
        <references count="1">
          <reference field="10" count="0"/>
        </references>
      </pivotArea>
    </format>
    <format dxfId="516">
      <pivotArea dataOnly="0" labelOnly="1" grandRow="1" outline="0" fieldPosition="0"/>
    </format>
    <format dxfId="515">
      <pivotArea outline="0" fieldPosition="0">
        <references count="1">
          <reference field="4294967294" count="1">
            <x v="0"/>
          </reference>
        </references>
      </pivotArea>
    </format>
    <format dxfId="514">
      <pivotArea outline="0" collapsedLevelsAreSubtotals="1" fieldPosition="0"/>
    </format>
    <format dxfId="513">
      <pivotArea type="all" dataOnly="0" outline="0" fieldPosition="0"/>
    </format>
    <format dxfId="512">
      <pivotArea outline="0" collapsedLevelsAreSubtotals="1" fieldPosition="0"/>
    </format>
    <format dxfId="511">
      <pivotArea field="10" type="button" dataOnly="0" labelOnly="1" outline="0" axis="axisRow" fieldPosition="0"/>
    </format>
    <format dxfId="510">
      <pivotArea dataOnly="0" labelOnly="1" outline="0" axis="axisValues" fieldPosition="0"/>
    </format>
    <format dxfId="509">
      <pivotArea dataOnly="0" labelOnly="1" fieldPosition="0">
        <references count="1">
          <reference field="10" count="1">
            <x v="0"/>
          </reference>
        </references>
      </pivotArea>
    </format>
    <format dxfId="508">
      <pivotArea dataOnly="0" labelOnly="1" grandRow="1" outline="0" fieldPosition="0"/>
    </format>
  </formats>
  <chartFormats count="4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ela dinâmica13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8">
  <location ref="V6:W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axis="axisRow" showAll="0" defaultSubtotal="0">
      <items count="3">
        <item m="1" x="1"/>
        <item m="1" x="2"/>
        <item h="1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>
      <items count="3">
        <item x="0"/>
        <item x="1"/>
        <item x="2"/>
      </items>
    </pivotField>
    <pivotField showAll="0"/>
  </pivotFields>
  <rowFields count="1">
    <field x="5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2" numFmtId="9"/>
  </dataFields>
  <formats count="28">
    <format dxfId="570">
      <pivotArea dataOnly="0" labelOnly="1" outline="0" axis="axisValues" fieldPosition="0"/>
    </format>
    <format dxfId="569">
      <pivotArea type="all" dataOnly="0" outline="0" fieldPosition="0"/>
    </format>
    <format dxfId="568">
      <pivotArea outline="0" collapsedLevelsAreSubtotals="1" fieldPosition="0"/>
    </format>
    <format dxfId="567">
      <pivotArea dataOnly="0" labelOnly="1" outline="0" axis="axisValues" fieldPosition="0"/>
    </format>
    <format dxfId="566">
      <pivotArea dataOnly="0" labelOnly="1" grandRow="1" outline="0" fieldPosition="0"/>
    </format>
    <format dxfId="565">
      <pivotArea type="all" dataOnly="0" outline="0" fieldPosition="0"/>
    </format>
    <format dxfId="564">
      <pivotArea outline="0" collapsedLevelsAreSubtotals="1" fieldPosition="0"/>
    </format>
    <format dxfId="563">
      <pivotArea dataOnly="0" labelOnly="1" outline="0" axis="axisValues" fieldPosition="0"/>
    </format>
    <format dxfId="562">
      <pivotArea dataOnly="0" labelOnly="1" grandRow="1" outline="0" fieldPosition="0"/>
    </format>
    <format dxfId="561">
      <pivotArea type="all" dataOnly="0" outline="0" fieldPosition="0"/>
    </format>
    <format dxfId="560">
      <pivotArea outline="0" collapsedLevelsAreSubtotals="1" fieldPosition="0"/>
    </format>
    <format dxfId="559">
      <pivotArea field="14" type="button" dataOnly="0" labelOnly="1" outline="0"/>
    </format>
    <format dxfId="558">
      <pivotArea dataOnly="0" labelOnly="1" outline="0" axis="axisValues" fieldPosition="0"/>
    </format>
    <format dxfId="557">
      <pivotArea dataOnly="0" labelOnly="1" grandRow="1" outline="0" fieldPosition="0"/>
    </format>
    <format dxfId="556">
      <pivotArea type="all" dataOnly="0" outline="0" fieldPosition="0"/>
    </format>
    <format dxfId="555">
      <pivotArea outline="0" collapsedLevelsAreSubtotals="1" fieldPosition="0"/>
    </format>
    <format dxfId="554">
      <pivotArea field="14" type="button" dataOnly="0" labelOnly="1" outline="0"/>
    </format>
    <format dxfId="553">
      <pivotArea dataOnly="0" labelOnly="1" outline="0" axis="axisValues" fieldPosition="0"/>
    </format>
    <format dxfId="552">
      <pivotArea dataOnly="0" labelOnly="1" grandRow="1" outline="0" fieldPosition="0"/>
    </format>
    <format dxfId="551">
      <pivotArea outline="0" collapsedLevelsAreSubtotals="1" fieldPosition="0"/>
    </format>
    <format dxfId="550">
      <pivotArea outline="0" fieldPosition="0">
        <references count="1">
          <reference field="4294967294" count="1">
            <x v="0"/>
          </reference>
        </references>
      </pivotArea>
    </format>
    <format dxfId="549">
      <pivotArea outline="0" collapsedLevelsAreSubtotals="1" fieldPosition="0"/>
    </format>
    <format dxfId="548">
      <pivotArea type="all" dataOnly="0" outline="0" fieldPosition="0"/>
    </format>
    <format dxfId="547">
      <pivotArea outline="0" collapsedLevelsAreSubtotals="1" fieldPosition="0"/>
    </format>
    <format dxfId="546">
      <pivotArea field="5" type="button" dataOnly="0" labelOnly="1" outline="0" axis="axisRow" fieldPosition="0"/>
    </format>
    <format dxfId="545">
      <pivotArea dataOnly="0" labelOnly="1" outline="0" axis="axisValues" fieldPosition="0"/>
    </format>
    <format dxfId="544">
      <pivotArea dataOnly="0" labelOnly="1" fieldPosition="0">
        <references count="1">
          <reference field="5" count="1">
            <x v="2"/>
          </reference>
        </references>
      </pivotArea>
    </format>
    <format dxfId="543">
      <pivotArea dataOnly="0" labelOnly="1" grandRow="1" outline="0" fieldPosition="0"/>
    </format>
  </formats>
  <chartFormats count="3"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14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V6:W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axis="axisRow" showAll="0" defaultSubtotal="0">
      <items count="3">
        <item m="1" x="1"/>
        <item m="1" x="2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>
      <items count="3">
        <item x="0"/>
        <item x="1"/>
        <item x="2"/>
      </items>
    </pivotField>
    <pivotField showAll="0"/>
  </pivotFields>
  <rowFields count="1">
    <field x="5"/>
  </rowFields>
  <rowItems count="2"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5" baseItem="2"/>
  </dataFields>
  <formats count="28">
    <format dxfId="1135">
      <pivotArea dataOnly="0" labelOnly="1" outline="0" axis="axisValues" fieldPosition="0"/>
    </format>
    <format dxfId="1134">
      <pivotArea type="all" dataOnly="0" outline="0" fieldPosition="0"/>
    </format>
    <format dxfId="1133">
      <pivotArea outline="0" collapsedLevelsAreSubtotals="1" fieldPosition="0"/>
    </format>
    <format dxfId="1132">
      <pivotArea dataOnly="0" labelOnly="1" outline="0" axis="axisValues" fieldPosition="0"/>
    </format>
    <format dxfId="1131">
      <pivotArea dataOnly="0" labelOnly="1" grandRow="1" outline="0" fieldPosition="0"/>
    </format>
    <format dxfId="1130">
      <pivotArea type="all" dataOnly="0" outline="0" fieldPosition="0"/>
    </format>
    <format dxfId="1129">
      <pivotArea outline="0" collapsedLevelsAreSubtotals="1" fieldPosition="0"/>
    </format>
    <format dxfId="1128">
      <pivotArea dataOnly="0" labelOnly="1" outline="0" axis="axisValues" fieldPosition="0"/>
    </format>
    <format dxfId="1127">
      <pivotArea dataOnly="0" labelOnly="1" grandRow="1" outline="0" fieldPosition="0"/>
    </format>
    <format dxfId="1126">
      <pivotArea type="all" dataOnly="0" outline="0" fieldPosition="0"/>
    </format>
    <format dxfId="1125">
      <pivotArea outline="0" collapsedLevelsAreSubtotals="1" fieldPosition="0"/>
    </format>
    <format dxfId="1124">
      <pivotArea field="14" type="button" dataOnly="0" labelOnly="1" outline="0"/>
    </format>
    <format dxfId="1123">
      <pivotArea dataOnly="0" labelOnly="1" outline="0" axis="axisValues" fieldPosition="0"/>
    </format>
    <format dxfId="1122">
      <pivotArea dataOnly="0" labelOnly="1" grandRow="1" outline="0" fieldPosition="0"/>
    </format>
    <format dxfId="1121">
      <pivotArea type="all" dataOnly="0" outline="0" fieldPosition="0"/>
    </format>
    <format dxfId="1120">
      <pivotArea outline="0" collapsedLevelsAreSubtotals="1" fieldPosition="0"/>
    </format>
    <format dxfId="1119">
      <pivotArea field="14" type="button" dataOnly="0" labelOnly="1" outline="0"/>
    </format>
    <format dxfId="1118">
      <pivotArea dataOnly="0" labelOnly="1" outline="0" axis="axisValues" fieldPosition="0"/>
    </format>
    <format dxfId="1117">
      <pivotArea dataOnly="0" labelOnly="1" grandRow="1" outline="0" fieldPosition="0"/>
    </format>
    <format dxfId="1116">
      <pivotArea outline="0" collapsedLevelsAreSubtotals="1" fieldPosition="0"/>
    </format>
    <format dxfId="1115">
      <pivotArea outline="0" collapsedLevelsAreSubtotals="1" fieldPosition="0"/>
    </format>
    <format dxfId="1114">
      <pivotArea outline="0" fieldPosition="0">
        <references count="1">
          <reference field="4294967294" count="1">
            <x v="0"/>
          </reference>
        </references>
      </pivotArea>
    </format>
    <format dxfId="1113">
      <pivotArea type="all" dataOnly="0" outline="0" fieldPosition="0"/>
    </format>
    <format dxfId="1112">
      <pivotArea outline="0" collapsedLevelsAreSubtotals="1" fieldPosition="0"/>
    </format>
    <format dxfId="1111">
      <pivotArea field="5" type="button" dataOnly="0" labelOnly="1" outline="0" axis="axisRow" fieldPosition="0"/>
    </format>
    <format dxfId="1110">
      <pivotArea dataOnly="0" labelOnly="1" outline="0" axis="axisValues" fieldPosition="0"/>
    </format>
    <format dxfId="1109">
      <pivotArea dataOnly="0" labelOnly="1" fieldPosition="0">
        <references count="1">
          <reference field="5" count="1">
            <x v="2"/>
          </reference>
        </references>
      </pivotArea>
    </format>
    <format dxfId="1108">
      <pivotArea dataOnly="0" labelOnly="1" grandRow="1" outline="0" fieldPosition="0"/>
    </format>
  </formats>
  <pivotTableStyleInfo name="PivotStyleDark2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9">
  <location ref="P6:Q1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9">
        <item x="3"/>
        <item x="0"/>
        <item m="1" x="8"/>
        <item x="1"/>
        <item x="4"/>
        <item x="6"/>
        <item x="2"/>
        <item x="5"/>
        <item x="7"/>
      </items>
    </pivotField>
    <pivotField showAll="0" defaultSubtotal="0"/>
    <pivotField showAll="0"/>
  </pivotFields>
  <rowFields count="1">
    <field x="1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1" baseItem="0" numFmtId="9"/>
  </dataFields>
  <formats count="30">
    <format dxfId="600">
      <pivotArea dataOnly="0" labelOnly="1" outline="0" axis="axisValues" fieldPosition="0"/>
    </format>
    <format dxfId="599">
      <pivotArea type="all" dataOnly="0" outline="0" fieldPosition="0"/>
    </format>
    <format dxfId="598">
      <pivotArea outline="0" collapsedLevelsAreSubtotals="1" fieldPosition="0"/>
    </format>
    <format dxfId="597">
      <pivotArea dataOnly="0" labelOnly="1" outline="0" axis="axisValues" fieldPosition="0"/>
    </format>
    <format dxfId="596">
      <pivotArea dataOnly="0" labelOnly="1" grandRow="1" outline="0" fieldPosition="0"/>
    </format>
    <format dxfId="595">
      <pivotArea type="all" dataOnly="0" outline="0" fieldPosition="0"/>
    </format>
    <format dxfId="594">
      <pivotArea outline="0" collapsedLevelsAreSubtotals="1" fieldPosition="0"/>
    </format>
    <format dxfId="593">
      <pivotArea dataOnly="0" labelOnly="1" outline="0" axis="axisValues" fieldPosition="0"/>
    </format>
    <format dxfId="592">
      <pivotArea dataOnly="0" labelOnly="1" grandRow="1" outline="0" fieldPosition="0"/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field="13" type="button" dataOnly="0" labelOnly="1" outline="0" axis="axisRow" fieldPosition="0"/>
    </format>
    <format dxfId="588">
      <pivotArea dataOnly="0" labelOnly="1" outline="0" axis="axisValues" fieldPosition="0"/>
    </format>
    <format dxfId="587">
      <pivotArea dataOnly="0" labelOnly="1" fieldPosition="0">
        <references count="1">
          <reference field="13" count="0"/>
        </references>
      </pivotArea>
    </format>
    <format dxfId="586">
      <pivotArea dataOnly="0" labelOnly="1" grandRow="1" outline="0" fieldPosition="0"/>
    </format>
    <format dxfId="585">
      <pivotArea type="all" dataOnly="0" outline="0" fieldPosition="0"/>
    </format>
    <format dxfId="584">
      <pivotArea outline="0" collapsedLevelsAreSubtotals="1" fieldPosition="0"/>
    </format>
    <format dxfId="583">
      <pivotArea field="13" type="button" dataOnly="0" labelOnly="1" outline="0" axis="axisRow" fieldPosition="0"/>
    </format>
    <format dxfId="582">
      <pivotArea dataOnly="0" labelOnly="1" outline="0" axis="axisValues" fieldPosition="0"/>
    </format>
    <format dxfId="581">
      <pivotArea dataOnly="0" labelOnly="1" fieldPosition="0">
        <references count="1">
          <reference field="13" count="0"/>
        </references>
      </pivotArea>
    </format>
    <format dxfId="580">
      <pivotArea dataOnly="0" labelOnly="1" grandRow="1" outline="0" fieldPosition="0"/>
    </format>
    <format dxfId="579">
      <pivotArea outline="0" fieldPosition="0">
        <references count="1">
          <reference field="4294967294" count="1">
            <x v="0"/>
          </reference>
        </references>
      </pivotArea>
    </format>
    <format dxfId="578">
      <pivotArea outline="0" collapsedLevelsAreSubtotals="1" fieldPosition="0"/>
    </format>
    <format dxfId="577">
      <pivotArea outline="0" collapsedLevelsAreSubtotals="1" fieldPosition="0"/>
    </format>
    <format dxfId="576">
      <pivotArea type="all" dataOnly="0" outline="0" fieldPosition="0"/>
    </format>
    <format dxfId="575">
      <pivotArea outline="0" collapsedLevelsAreSubtotals="1" fieldPosition="0"/>
    </format>
    <format dxfId="574">
      <pivotArea field="13" type="button" dataOnly="0" labelOnly="1" outline="0" axis="axisRow" fieldPosition="0"/>
    </format>
    <format dxfId="573">
      <pivotArea dataOnly="0" labelOnly="1" outline="0" axis="axisValues" fieldPosition="0"/>
    </format>
    <format dxfId="572">
      <pivotArea dataOnly="0" labelOnly="1" fieldPosition="0">
        <references count="1">
          <reference field="1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1">
      <pivotArea dataOnly="0" labelOnly="1" grandRow="1" outline="0" fieldPosition="0"/>
    </format>
  </formats>
  <chartFormats count="4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6">
  <location ref="A19:B2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axis="axisRow" showAll="0">
      <items count="6">
        <item x="1"/>
        <item x="2"/>
        <item x="3"/>
        <item x="0"/>
        <item h="1"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3" baseItem="0" numFmtId="9"/>
  </dataFields>
  <formats count="33">
    <format dxfId="633">
      <pivotArea dataOnly="0" labelOnly="1" outline="0" axis="axisValues" fieldPosition="0"/>
    </format>
    <format dxfId="632">
      <pivotArea type="all" dataOnly="0" outline="0" fieldPosition="0"/>
    </format>
    <format dxfId="631">
      <pivotArea outline="0" collapsedLevelsAreSubtotals="1" fieldPosition="0"/>
    </format>
    <format dxfId="630">
      <pivotArea dataOnly="0" labelOnly="1" outline="0" axis="axisValues" fieldPosition="0"/>
    </format>
    <format dxfId="629">
      <pivotArea type="all" dataOnly="0" outline="0" fieldPosition="0"/>
    </format>
    <format dxfId="628">
      <pivotArea outline="0" collapsedLevelsAreSubtotals="1" fieldPosition="0"/>
    </format>
    <format dxfId="627">
      <pivotArea dataOnly="0" labelOnly="1" outline="0" axis="axisValues" fieldPosition="0"/>
    </format>
    <format dxfId="626">
      <pivotArea dataOnly="0" labelOnly="1" grandRow="1" outline="0" fieldPosition="0"/>
    </format>
    <format dxfId="625">
      <pivotArea dataOnly="0" labelOnly="1" fieldPosition="0">
        <references count="1">
          <reference field="4" count="0"/>
        </references>
      </pivotArea>
    </format>
    <format dxfId="624">
      <pivotArea dataOnly="0" labelOnly="1" grandRow="1" outline="0" fieldPosition="0"/>
    </format>
    <format dxfId="623">
      <pivotArea field="4" type="button" dataOnly="0" labelOnly="1" outline="0" axis="axisRow" fieldPosition="0"/>
    </format>
    <format dxfId="622">
      <pivotArea type="all" dataOnly="0" outline="0" fieldPosition="0"/>
    </format>
    <format dxfId="621">
      <pivotArea outline="0" collapsedLevelsAreSubtotals="1" fieldPosition="0"/>
    </format>
    <format dxfId="620">
      <pivotArea field="4" type="button" dataOnly="0" labelOnly="1" outline="0" axis="axisRow" fieldPosition="0"/>
    </format>
    <format dxfId="619">
      <pivotArea dataOnly="0" labelOnly="1" outline="0" axis="axisValues" fieldPosition="0"/>
    </format>
    <format dxfId="618">
      <pivotArea dataOnly="0" labelOnly="1" fieldPosition="0">
        <references count="1">
          <reference field="4" count="0"/>
        </references>
      </pivotArea>
    </format>
    <format dxfId="617">
      <pivotArea dataOnly="0" labelOnly="1" grandRow="1" outline="0" fieldPosition="0"/>
    </format>
    <format dxfId="616">
      <pivotArea type="all" dataOnly="0" outline="0" fieldPosition="0"/>
    </format>
    <format dxfId="615">
      <pivotArea outline="0" collapsedLevelsAreSubtotals="1" fieldPosition="0"/>
    </format>
    <format dxfId="614">
      <pivotArea field="4" type="button" dataOnly="0" labelOnly="1" outline="0" axis="axisRow" fieldPosition="0"/>
    </format>
    <format dxfId="613">
      <pivotArea dataOnly="0" labelOnly="1" outline="0" axis="axisValues" fieldPosition="0"/>
    </format>
    <format dxfId="612">
      <pivotArea dataOnly="0" labelOnly="1" fieldPosition="0">
        <references count="1">
          <reference field="4" count="0"/>
        </references>
      </pivotArea>
    </format>
    <format dxfId="611">
      <pivotArea dataOnly="0" labelOnly="1" grandRow="1" outline="0" fieldPosition="0"/>
    </format>
    <format dxfId="610">
      <pivotArea collapsedLevelsAreSubtotals="1" fieldPosition="0">
        <references count="1">
          <reference field="4" count="0"/>
        </references>
      </pivotArea>
    </format>
    <format dxfId="609">
      <pivotArea grandRow="1" outline="0" collapsedLevelsAreSubtotals="1" fieldPosition="0"/>
    </format>
    <format dxfId="608">
      <pivotArea outline="0" fieldPosition="0">
        <references count="1">
          <reference field="4294967294" count="1">
            <x v="0"/>
          </reference>
        </references>
      </pivotArea>
    </format>
    <format dxfId="607">
      <pivotArea outline="0" collapsedLevelsAreSubtotals="1" fieldPosition="0"/>
    </format>
    <format dxfId="606">
      <pivotArea type="all" dataOnly="0" outline="0" fieldPosition="0"/>
    </format>
    <format dxfId="605">
      <pivotArea outline="0" collapsedLevelsAreSubtotals="1" fieldPosition="0"/>
    </format>
    <format dxfId="604">
      <pivotArea field="4" type="button" dataOnly="0" labelOnly="1" outline="0" axis="axisRow" fieldPosition="0"/>
    </format>
    <format dxfId="603">
      <pivotArea dataOnly="0" labelOnly="1" outline="0" axis="axisValues" fieldPosition="0"/>
    </format>
    <format dxfId="602">
      <pivotArea dataOnly="0" labelOnly="1" fieldPosition="0">
        <references count="1">
          <reference field="4" count="0"/>
        </references>
      </pivotArea>
    </format>
    <format dxfId="601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Tabela dinâmica1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S19:T20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4">
        <item h="1" x="0"/>
        <item x="1"/>
        <item x="2"/>
        <item t="default"/>
      </items>
    </pivotField>
  </pivotFields>
  <rowFields count="1">
    <field x="15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3" baseItem="0" numFmtId="9"/>
  </dataFields>
  <formats count="30">
    <format dxfId="663">
      <pivotArea dataOnly="0" labelOnly="1" outline="0" axis="axisValues" fieldPosition="0"/>
    </format>
    <format dxfId="662">
      <pivotArea type="all" dataOnly="0" outline="0" fieldPosition="0"/>
    </format>
    <format dxfId="661">
      <pivotArea outline="0" collapsedLevelsAreSubtotals="1" fieldPosition="0"/>
    </format>
    <format dxfId="660">
      <pivotArea dataOnly="0" labelOnly="1" outline="0" axis="axisValues" fieldPosition="0"/>
    </format>
    <format dxfId="659">
      <pivotArea dataOnly="0" labelOnly="1" grandRow="1" outline="0" fieldPosition="0"/>
    </format>
    <format dxfId="658">
      <pivotArea type="all" dataOnly="0" outline="0" fieldPosition="0"/>
    </format>
    <format dxfId="657">
      <pivotArea outline="0" collapsedLevelsAreSubtotals="1" fieldPosition="0"/>
    </format>
    <format dxfId="656">
      <pivotArea dataOnly="0" labelOnly="1" outline="0" axis="axisValues" fieldPosition="0"/>
    </format>
    <format dxfId="655">
      <pivotArea dataOnly="0" labelOnly="1" grandRow="1" outline="0" fieldPosition="0"/>
    </format>
    <format dxfId="654">
      <pivotArea type="all" dataOnly="0" outline="0" fieldPosition="0"/>
    </format>
    <format dxfId="653">
      <pivotArea outline="0" collapsedLevelsAreSubtotals="1" fieldPosition="0"/>
    </format>
    <format dxfId="652">
      <pivotArea field="15" type="button" dataOnly="0" labelOnly="1" outline="0" axis="axisRow" fieldPosition="0"/>
    </format>
    <format dxfId="651">
      <pivotArea dataOnly="0" labelOnly="1" outline="0" axis="axisValues" fieldPosition="0"/>
    </format>
    <format dxfId="650">
      <pivotArea dataOnly="0" labelOnly="1" fieldPosition="0">
        <references count="1">
          <reference field="15" count="0"/>
        </references>
      </pivotArea>
    </format>
    <format dxfId="649">
      <pivotArea dataOnly="0" labelOnly="1" grandRow="1" outline="0" fieldPosition="0"/>
    </format>
    <format dxfId="648">
      <pivotArea type="all" dataOnly="0" outline="0" fieldPosition="0"/>
    </format>
    <format dxfId="647">
      <pivotArea outline="0" collapsedLevelsAreSubtotals="1" fieldPosition="0"/>
    </format>
    <format dxfId="646">
      <pivotArea field="15" type="button" dataOnly="0" labelOnly="1" outline="0" axis="axisRow" fieldPosition="0"/>
    </format>
    <format dxfId="645">
      <pivotArea dataOnly="0" labelOnly="1" outline="0" axis="axisValues" fieldPosition="0"/>
    </format>
    <format dxfId="644">
      <pivotArea dataOnly="0" labelOnly="1" fieldPosition="0">
        <references count="1">
          <reference field="15" count="0"/>
        </references>
      </pivotArea>
    </format>
    <format dxfId="643">
      <pivotArea dataOnly="0" labelOnly="1" grandRow="1" outline="0" fieldPosition="0"/>
    </format>
    <format dxfId="642">
      <pivotArea outline="0" fieldPosition="0">
        <references count="1">
          <reference field="4294967294" count="1">
            <x v="0"/>
          </reference>
        </references>
      </pivotArea>
    </format>
    <format dxfId="641">
      <pivotArea outline="0" collapsedLevelsAreSubtotals="1" fieldPosition="0"/>
    </format>
    <format dxfId="640">
      <pivotArea outline="0" collapsedLevelsAreSubtotals="1" fieldPosition="0"/>
    </format>
    <format dxfId="639">
      <pivotArea type="all" dataOnly="0" outline="0" fieldPosition="0"/>
    </format>
    <format dxfId="638">
      <pivotArea outline="0" collapsedLevelsAreSubtotals="1" fieldPosition="0"/>
    </format>
    <format dxfId="637">
      <pivotArea field="15" type="button" dataOnly="0" labelOnly="1" outline="0" axis="axisRow" fieldPosition="0"/>
    </format>
    <format dxfId="636">
      <pivotArea dataOnly="0" labelOnly="1" outline="0" axis="axisValues" fieldPosition="0"/>
    </format>
    <format dxfId="635">
      <pivotArea dataOnly="0" labelOnly="1" fieldPosition="0">
        <references count="1">
          <reference field="15" count="1">
            <x v="0"/>
          </reference>
        </references>
      </pivotArea>
    </format>
    <format dxfId="634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4">
  <location ref="G6:H34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h="1" x="1"/>
        <item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axis="axisRow" showAll="0">
      <items count="29">
        <item x="16"/>
        <item x="21"/>
        <item x="11"/>
        <item x="24"/>
        <item x="23"/>
        <item x="12"/>
        <item x="2"/>
        <item x="13"/>
        <item x="5"/>
        <item x="14"/>
        <item x="19"/>
        <item x="18"/>
        <item x="0"/>
        <item x="15"/>
        <item x="26"/>
        <item x="25"/>
        <item x="6"/>
        <item x="10"/>
        <item x="3"/>
        <item x="4"/>
        <item x="7"/>
        <item x="20"/>
        <item x="9"/>
        <item x="8"/>
        <item x="1"/>
        <item x="17"/>
        <item x="22"/>
        <item h="1" x="2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0" numFmtId="9"/>
  </dataFields>
  <formats count="31">
    <format dxfId="694">
      <pivotArea dataOnly="0" labelOnly="1" outline="0" axis="axisValues" fieldPosition="0"/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outline="0" axis="axisValues" fieldPosition="0"/>
    </format>
    <format dxfId="690">
      <pivotArea type="all" dataOnly="0" outline="0" fieldPosition="0"/>
    </format>
    <format dxfId="689">
      <pivotArea outline="0" collapsedLevelsAreSubtotals="1" fieldPosition="0"/>
    </format>
    <format dxfId="688">
      <pivotArea dataOnly="0" labelOnly="1" outline="0" axis="axisValues" fieldPosition="0"/>
    </format>
    <format dxfId="687">
      <pivotArea dataOnly="0" labelOnly="1" grandRow="1" outline="0" fieldPosition="0"/>
    </format>
    <format dxfId="686">
      <pivotArea dataOnly="0" labelOnly="1" fieldPosition="0">
        <references count="1">
          <reference field="7" count="0"/>
        </references>
      </pivotArea>
    </format>
    <format dxfId="685">
      <pivotArea dataOnly="0" labelOnly="1" grandRow="1" outline="0" fieldPosition="0"/>
    </format>
    <format dxfId="684">
      <pivotArea field="7" type="button" dataOnly="0" labelOnly="1" outline="0" axis="axisRow" fieldPosition="0"/>
    </format>
    <format dxfId="683">
      <pivotArea type="all" dataOnly="0" outline="0" fieldPosition="0"/>
    </format>
    <format dxfId="682">
      <pivotArea outline="0" collapsedLevelsAreSubtotals="1" fieldPosition="0"/>
    </format>
    <format dxfId="681">
      <pivotArea field="7" type="button" dataOnly="0" labelOnly="1" outline="0" axis="axisRow" fieldPosition="0"/>
    </format>
    <format dxfId="680">
      <pivotArea dataOnly="0" labelOnly="1" outline="0" axis="axisValues" fieldPosition="0"/>
    </format>
    <format dxfId="679">
      <pivotArea dataOnly="0" labelOnly="1" fieldPosition="0">
        <references count="1">
          <reference field="7" count="0"/>
        </references>
      </pivotArea>
    </format>
    <format dxfId="678">
      <pivotArea dataOnly="0" labelOnly="1" grandRow="1" outline="0" fieldPosition="0"/>
    </format>
    <format dxfId="677">
      <pivotArea type="all" dataOnly="0" outline="0" fieldPosition="0"/>
    </format>
    <format dxfId="676">
      <pivotArea outline="0" collapsedLevelsAreSubtotals="1" fieldPosition="0"/>
    </format>
    <format dxfId="675">
      <pivotArea field="7" type="button" dataOnly="0" labelOnly="1" outline="0" axis="axisRow" fieldPosition="0"/>
    </format>
    <format dxfId="674">
      <pivotArea dataOnly="0" labelOnly="1" outline="0" axis="axisValues" fieldPosition="0"/>
    </format>
    <format dxfId="673">
      <pivotArea dataOnly="0" labelOnly="1" fieldPosition="0">
        <references count="1">
          <reference field="7" count="0"/>
        </references>
      </pivotArea>
    </format>
    <format dxfId="672">
      <pivotArea dataOnly="0" labelOnly="1" grandRow="1" outline="0" fieldPosition="0"/>
    </format>
    <format dxfId="671">
      <pivotArea outline="0" fieldPosition="0">
        <references count="1">
          <reference field="4294967294" count="1">
            <x v="0"/>
          </reference>
        </references>
      </pivotArea>
    </format>
    <format dxfId="670">
      <pivotArea outline="0" collapsedLevelsAreSubtotals="1" fieldPosition="0"/>
    </format>
    <format dxfId="669">
      <pivotArea type="all" dataOnly="0" outline="0" fieldPosition="0"/>
    </format>
    <format dxfId="668">
      <pivotArea outline="0" collapsedLevelsAreSubtotals="1" fieldPosition="0"/>
    </format>
    <format dxfId="667">
      <pivotArea field="7" type="button" dataOnly="0" labelOnly="1" outline="0" axis="axisRow" fieldPosition="0"/>
    </format>
    <format dxfId="666">
      <pivotArea dataOnly="0" labelOnly="1" outline="0" axis="axisValues" fieldPosition="0"/>
    </format>
    <format dxfId="665">
      <pivotArea dataOnly="0" labelOnly="1" fieldPosition="0">
        <references count="1">
          <reference field="7" count="0"/>
        </references>
      </pivotArea>
    </format>
    <format dxfId="664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0">
  <location ref="A19:B21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axis="axisRow" showAll="0">
      <items count="6">
        <item x="1"/>
        <item x="2"/>
        <item x="3"/>
        <item x="0"/>
        <item h="1"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4"/>
  </rowFields>
  <rowItems count="2"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3" baseItem="0" numFmtId="9"/>
  </dataFields>
  <formats count="33">
    <format dxfId="32">
      <pivotArea dataOnly="0" labelOnly="1" outline="0" axis="axisValues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dataOnly="0" labelOnly="1" grandRow="1" outline="0" fieldPosition="0"/>
    </format>
    <format dxfId="24">
      <pivotArea dataOnly="0" labelOnly="1" fieldPosition="0">
        <references count="1">
          <reference field="4" count="0"/>
        </references>
      </pivotArea>
    </format>
    <format dxfId="23">
      <pivotArea dataOnly="0" labelOnly="1" grandRow="1" outline="0" fieldPosition="0"/>
    </format>
    <format dxfId="22">
      <pivotArea field="4" type="button" dataOnly="0" labelOnly="1" outline="0" axis="axisRow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4" type="button" dataOnly="0" labelOnly="1" outline="0" axis="axisRow" fieldPosition="0"/>
    </format>
    <format dxfId="18">
      <pivotArea dataOnly="0" labelOnly="1" outline="0" axis="axisValues" fieldPosition="0"/>
    </format>
    <format dxfId="17">
      <pivotArea dataOnly="0" labelOnly="1" fieldPosition="0">
        <references count="1">
          <reference field="4" count="0"/>
        </references>
      </pivotArea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4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collapsedLevelsAreSubtotals="1" fieldPosition="0">
        <references count="1">
          <reference field="4" count="0"/>
        </references>
      </pivotArea>
    </format>
    <format dxfId="8">
      <pivotArea grandRow="1" outline="0" collapsedLevelsAreSubtotals="1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4" count="1">
            <x v="3"/>
          </reference>
        </references>
      </pivotArea>
    </format>
    <format dxfId="0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1">
  <location ref="J19:K22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/>
  </pivotFields>
  <rowFields count="1">
    <field x="11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9" baseItem="0" numFmtId="9"/>
  </dataFields>
  <formats count="33"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dataOnly="0" labelOnly="1" grandRow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10" type="button" dataOnly="0" labelOnly="1" outline="0"/>
    </format>
    <format dxfId="57">
      <pivotArea dataOnly="0" labelOnly="1" outline="0" axis="axisValues" fieldPosition="0"/>
    </format>
    <format dxfId="56">
      <pivotArea dataOnly="0" labelOnly="1" grandRow="1" outline="0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1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fieldPosition="0">
        <references count="1">
          <reference field="11" count="0"/>
        </references>
      </pivotArea>
    </format>
    <format dxfId="50">
      <pivotArea dataOnly="0" labelOnly="1" grandRow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1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fieldPosition="0">
        <references count="1">
          <reference field="11" count="0"/>
        </references>
      </pivotArea>
    </format>
    <format dxfId="44">
      <pivotArea dataOnly="0" labelOnly="1" grandRow="1" outline="0" fieldPosition="0"/>
    </format>
    <format dxfId="43">
      <pivotArea outline="0" fieldPosition="0">
        <references count="1">
          <reference field="4294967294" count="1">
            <x v="0"/>
          </reference>
        </references>
      </pivotArea>
    </format>
    <format dxfId="42">
      <pivotArea outline="0" collapsedLevelsAreSubtotals="1" fieldPosition="0"/>
    </format>
    <format dxfId="41">
      <pivotArea field="11" type="button" dataOnly="0" labelOnly="1" outline="0" axis="axisRow" fieldPosition="0"/>
    </format>
    <format dxfId="40">
      <pivotArea outline="0" collapsedLevelsAreSubtotals="1" fieldPosition="0"/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1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Tabela dinâmica15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8">
  <location ref="V6:W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axis="axisRow" showAll="0" defaultSubtotal="0">
      <items count="3">
        <item m="1" x="1"/>
        <item m="1" x="2"/>
        <item h="1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>
      <items count="3">
        <item x="0"/>
        <item x="1"/>
        <item x="2"/>
      </items>
    </pivotField>
    <pivotField showAll="0"/>
  </pivotFields>
  <rowFields count="1">
    <field x="5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2" numFmtId="9"/>
  </dataFields>
  <formats count="28"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  <format dxfId="89">
      <pivotArea dataOnly="0" labelOnly="1" grandRow="1" outline="0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dataOnly="0" labelOnly="1" grandRow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14" type="button" dataOnly="0" labelOnly="1" outline="0"/>
    </format>
    <format dxfId="81">
      <pivotArea dataOnly="0" labelOnly="1" outline="0" axis="axisValues" fieldPosition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14" type="button" dataOnly="0" labelOnly="1" outline="0"/>
    </format>
    <format dxfId="76">
      <pivotArea dataOnly="0" labelOnly="1" outline="0" axis="axisValues" fieldPosition="0"/>
    </format>
    <format dxfId="75">
      <pivotArea dataOnly="0" labelOnly="1" grandRow="1" outline="0" fieldPosition="0"/>
    </format>
    <format dxfId="74">
      <pivotArea outline="0" collapsedLevelsAreSubtotals="1" fieldPosition="0"/>
    </format>
    <format dxfId="73">
      <pivotArea outline="0" fieldPosition="0">
        <references count="1">
          <reference field="4294967294" count="1">
            <x v="0"/>
          </reference>
        </references>
      </pivotArea>
    </format>
    <format dxfId="72">
      <pivotArea outline="0" collapsedLevelsAreSubtotals="1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5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5" count="1">
            <x v="2"/>
          </reference>
        </references>
      </pivotArea>
    </format>
    <format dxfId="66">
      <pivotArea dataOnly="0" labelOnly="1" grandRow="1" outline="0" fieldPosition="0"/>
    </format>
  </formats>
  <chartFormats count="1"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>
  <location ref="A6:B9" firstHeaderRow="1" firstDataRow="1" firstDataCol="1" rowPageCount="1" colPageCount="1"/>
  <pivotFields count="16">
    <pivotField dataField="1" showAll="0"/>
    <pivotField axis="axisRow" showAll="0" defaultSubtotal="0">
      <items count="4">
        <item x="1"/>
        <item x="0"/>
        <item h="1" x="2"/>
        <item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32">
    <format dxfId="125">
      <pivotArea dataOnly="0" labelOnly="1" outline="0" axis="axisValues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dataOnly="0" labelOnly="1" outline="0" axis="axisValues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dataOnly="0" labelOnly="1" outline="0" axis="axisValues" fieldPosition="0"/>
    </format>
    <format dxfId="118">
      <pivotArea dataOnly="0" labelOnly="1" grandRow="1" outline="0" fieldPosition="0"/>
    </format>
    <format dxfId="117">
      <pivotArea dataOnly="0" labelOnly="1" grandRow="1" outline="0" fieldPosition="0"/>
    </format>
    <format dxfId="116">
      <pivotArea field="6" type="button" dataOnly="0" labelOnly="1" outline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6" type="button" dataOnly="0" labelOnly="1" outline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6" type="button" dataOnly="0" labelOnly="1" outline="0"/>
    </format>
    <format dxfId="109">
      <pivotArea dataOnly="0" labelOnly="1" outline="0" axis="axisValues" fieldPosition="0"/>
    </format>
    <format dxfId="108">
      <pivotArea dataOnly="0" labelOnly="1" grandRow="1" outline="0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6" type="button" dataOnly="0" labelOnly="1" outline="0"/>
    </format>
    <format dxfId="104">
      <pivotArea dataOnly="0" labelOnly="1" outline="0" axis="axisValues" fieldPosition="0"/>
    </format>
    <format dxfId="103">
      <pivotArea dataOnly="0" labelOnly="1" grandRow="1" outline="0" fieldPosition="0"/>
    </format>
    <format dxfId="102">
      <pivotArea outline="0" fieldPosition="0">
        <references count="1">
          <reference field="4294967294" count="1">
            <x v="0"/>
          </reference>
        </references>
      </pivotArea>
    </format>
    <format dxfId="101">
      <pivotArea outline="0" collapsedLevelsAreSubtotals="1" fieldPosition="0"/>
    </format>
    <format dxfId="100">
      <pivotArea dataOnly="0" labelOnly="1" fieldPosition="0">
        <references count="1">
          <reference field="1" count="0"/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1" type="button" dataOnly="0" labelOnly="1" outline="0" axis="axisRow" fieldPosition="0"/>
    </format>
    <format dxfId="96">
      <pivotArea dataOnly="0" labelOnly="1" outline="0" axis="axisValues" fieldPosition="0"/>
    </format>
    <format dxfId="95">
      <pivotArea dataOnly="0" labelOnly="1" fieldPosition="0">
        <references count="1">
          <reference field="1" count="0"/>
        </references>
      </pivotArea>
    </format>
    <format dxfId="94">
      <pivotArea dataOnly="0" labelOnly="1" grandRow="1" outline="0" fieldPosition="0"/>
    </format>
  </formats>
  <pivotTableStyleInfo name="PivotStyleDark2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5">
  <location ref="S19:T22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4">
        <item h="1" x="0"/>
        <item x="1"/>
        <item x="2"/>
        <item t="default"/>
      </items>
    </pivotField>
  </pivotFields>
  <rowFields count="1">
    <field x="15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3" baseItem="0" numFmtId="9"/>
  </dataFields>
  <formats count="30">
    <format dxfId="155">
      <pivotArea dataOnly="0" labelOnly="1" outline="0" axis="axisValues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dataOnly="0" labelOnly="1" outline="0" axis="axisValues" fieldPosition="0"/>
    </format>
    <format dxfId="151">
      <pivotArea dataOnly="0" labelOnly="1" grandRow="1" outline="0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dataOnly="0" labelOnly="1" outline="0" axis="axisValues" fieldPosition="0"/>
    </format>
    <format dxfId="147">
      <pivotArea dataOnly="0" labelOnly="1" grandRow="1" outline="0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15" type="button" dataOnly="0" labelOnly="1" outline="0" axis="axisRow" fieldPosition="0"/>
    </format>
    <format dxfId="143">
      <pivotArea dataOnly="0" labelOnly="1" outline="0" axis="axisValues" fieldPosition="0"/>
    </format>
    <format dxfId="142">
      <pivotArea dataOnly="0" labelOnly="1" fieldPosition="0">
        <references count="1">
          <reference field="15" count="0"/>
        </references>
      </pivotArea>
    </format>
    <format dxfId="141">
      <pivotArea dataOnly="0" labelOnly="1" grandRow="1" outline="0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field="15" type="button" dataOnly="0" labelOnly="1" outline="0" axis="axisRow" fieldPosition="0"/>
    </format>
    <format dxfId="137">
      <pivotArea dataOnly="0" labelOnly="1" outline="0" axis="axisValues" fieldPosition="0"/>
    </format>
    <format dxfId="136">
      <pivotArea dataOnly="0" labelOnly="1" fieldPosition="0">
        <references count="1">
          <reference field="15" count="0"/>
        </references>
      </pivotArea>
    </format>
    <format dxfId="135">
      <pivotArea dataOnly="0" labelOnly="1" grandRow="1" outline="0" fieldPosition="0"/>
    </format>
    <format dxfId="134">
      <pivotArea outline="0" fieldPosition="0">
        <references count="1">
          <reference field="4294967294" count="1">
            <x v="0"/>
          </reference>
        </references>
      </pivotArea>
    </format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15" type="button" dataOnly="0" labelOnly="1" outline="0" axis="axisRow" fieldPosition="0"/>
    </format>
    <format dxfId="128">
      <pivotArea dataOnly="0" labelOnly="1" outline="0" axis="axisValues" fieldPosition="0"/>
    </format>
    <format dxfId="127">
      <pivotArea dataOnly="0" labelOnly="1" fieldPosition="0">
        <references count="1">
          <reference field="15" count="0"/>
        </references>
      </pivotArea>
    </format>
    <format dxfId="126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Tabela dinâmica11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2">
  <location ref="P6:Q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9">
        <item x="3"/>
        <item x="0"/>
        <item m="1" x="8"/>
        <item x="1"/>
        <item x="4"/>
        <item x="6"/>
        <item x="2"/>
        <item x="5"/>
        <item h="1" x="7"/>
      </items>
    </pivotField>
    <pivotField showAll="0" defaultSubtotal="0"/>
    <pivotField showAll="0"/>
  </pivotFields>
  <rowFields count="1">
    <field x="13"/>
  </rowFields>
  <rowItems count="2">
    <i>
      <x v="6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1" baseItem="0" numFmtId="9"/>
  </dataFields>
  <formats count="30">
    <format dxfId="185">
      <pivotArea dataOnly="0" labelOnly="1" outline="0" axis="axisValues" fieldPosition="0"/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dataOnly="0" labelOnly="1" outline="0" axis="axisValues" fieldPosition="0"/>
    </format>
    <format dxfId="181">
      <pivotArea dataOnly="0" labelOnly="1" grandRow="1" outline="0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dataOnly="0" labelOnly="1" outline="0" axis="axisValues" fieldPosition="0"/>
    </format>
    <format dxfId="177">
      <pivotArea dataOnly="0" labelOnly="1" grandRow="1" outline="0" fieldPosition="0"/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field="13" type="button" dataOnly="0" labelOnly="1" outline="0" axis="axisRow" fieldPosition="0"/>
    </format>
    <format dxfId="173">
      <pivotArea dataOnly="0" labelOnly="1" outline="0" axis="axisValues" fieldPosition="0"/>
    </format>
    <format dxfId="172">
      <pivotArea dataOnly="0" labelOnly="1" fieldPosition="0">
        <references count="1">
          <reference field="13" count="0"/>
        </references>
      </pivotArea>
    </format>
    <format dxfId="171">
      <pivotArea dataOnly="0" labelOnly="1" grandRow="1" outline="0" fieldPosition="0"/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field="13" type="button" dataOnly="0" labelOnly="1" outline="0" axis="axisRow" fieldPosition="0"/>
    </format>
    <format dxfId="167">
      <pivotArea dataOnly="0" labelOnly="1" outline="0" axis="axisValues" fieldPosition="0"/>
    </format>
    <format dxfId="166">
      <pivotArea dataOnly="0" labelOnly="1" fieldPosition="0">
        <references count="1">
          <reference field="13" count="0"/>
        </references>
      </pivotArea>
    </format>
    <format dxfId="165">
      <pivotArea dataOnly="0" labelOnly="1" grandRow="1" outline="0" fieldPosition="0"/>
    </format>
    <format dxfId="164">
      <pivotArea outline="0" fieldPosition="0">
        <references count="1">
          <reference field="4294967294" count="1">
            <x v="0"/>
          </reference>
        </references>
      </pivotArea>
    </format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13" type="button" dataOnly="0" labelOnly="1" outline="0" axis="axisRow" fieldPosition="0"/>
    </format>
    <format dxfId="158">
      <pivotArea dataOnly="0" labelOnly="1" outline="0" axis="axisValues" fieldPosition="0"/>
    </format>
    <format dxfId="157">
      <pivotArea dataOnly="0" labelOnly="1" fieldPosition="0">
        <references count="1">
          <reference field="13" count="1">
            <x v="6"/>
          </reference>
        </references>
      </pivotArea>
    </format>
    <format dxfId="156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M6:N13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>
      <items count="4">
        <item x="0"/>
        <item h="1" x="2"/>
        <item x="1"/>
        <item t="default"/>
      </items>
    </pivotField>
    <pivotField showAll="0"/>
    <pivotField axis="axisRow" showAll="0" defaultSubtotal="0">
      <items count="7">
        <item x="4"/>
        <item x="3"/>
        <item x="2"/>
        <item x="5"/>
        <item x="6"/>
        <item x="1"/>
        <item h="1" x="0"/>
      </items>
    </pivotField>
    <pivotField showAll="0" defaultSubtotal="0"/>
    <pivotField showAll="0" defaultSubtota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8" baseItem="0"/>
  </dataFields>
  <formats count="33">
    <format dxfId="1168">
      <pivotArea dataOnly="0" labelOnly="1" outline="0" axis="axisValues" fieldPosition="0"/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dataOnly="0" labelOnly="1" outline="0" axis="axisValues" fieldPosition="0"/>
    </format>
    <format dxfId="1164">
      <pivotArea type="all" dataOnly="0" outline="0" fieldPosition="0"/>
    </format>
    <format dxfId="1163">
      <pivotArea outline="0" collapsedLevelsAreSubtotals="1" fieldPosition="0"/>
    </format>
    <format dxfId="1162">
      <pivotArea dataOnly="0" labelOnly="1" outline="0" axis="axisValues" fieldPosition="0"/>
    </format>
    <format dxfId="1161">
      <pivotArea dataOnly="0" labelOnly="1" grandRow="1" outline="0" fieldPosition="0"/>
    </format>
    <format dxfId="1160">
      <pivotArea field="6" type="button" dataOnly="0" labelOnly="1" outline="0"/>
    </format>
    <format dxfId="1159">
      <pivotArea dataOnly="0" labelOnly="1" grandRow="1" outline="0" fieldPosition="0"/>
    </format>
    <format dxfId="1158">
      <pivotArea field="10" type="button" dataOnly="0" labelOnly="1" outline="0"/>
    </format>
    <format dxfId="1157">
      <pivotArea type="all" dataOnly="0" outline="0" fieldPosition="0"/>
    </format>
    <format dxfId="1156">
      <pivotArea outline="0" collapsedLevelsAreSubtotals="1" fieldPosition="0"/>
    </format>
    <format dxfId="1155">
      <pivotArea field="10" type="button" dataOnly="0" labelOnly="1" outline="0"/>
    </format>
    <format dxfId="1154">
      <pivotArea type="all" dataOnly="0" outline="0" fieldPosition="0"/>
    </format>
    <format dxfId="1153">
      <pivotArea outline="0" collapsedLevelsAreSubtotals="1" fieldPosition="0"/>
    </format>
    <format dxfId="1152">
      <pivotArea field="10" type="button" dataOnly="0" labelOnly="1" outline="0"/>
    </format>
    <format dxfId="1151">
      <pivotArea dataOnly="0" labelOnly="1" outline="0" axis="axisValues" fieldPosition="0"/>
    </format>
    <format dxfId="1150">
      <pivotArea dataOnly="0" labelOnly="1" grandRow="1" outline="0" fieldPosition="0"/>
    </format>
    <format dxfId="1149">
      <pivotArea type="all" dataOnly="0" outline="0" fieldPosition="0"/>
    </format>
    <format dxfId="1148">
      <pivotArea outline="0" collapsedLevelsAreSubtotals="1" fieldPosition="0"/>
    </format>
    <format dxfId="1147">
      <pivotArea field="10" type="button" dataOnly="0" labelOnly="1" outline="0"/>
    </format>
    <format dxfId="1146">
      <pivotArea dataOnly="0" labelOnly="1" outline="0" axis="axisValues" fieldPosition="0"/>
    </format>
    <format dxfId="1145">
      <pivotArea dataOnly="0" labelOnly="1" grandRow="1" outline="0" fieldPosition="0"/>
    </format>
    <format dxfId="1144">
      <pivotArea outline="0" collapsedLevelsAreSubtotals="1" fieldPosition="0"/>
    </format>
    <format dxfId="1143">
      <pivotArea dataOnly="0" labelOnly="1" fieldPosition="0">
        <references count="1"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142">
      <pivotArea outline="0" fieldPosition="0">
        <references count="1">
          <reference field="4294967294" count="1">
            <x v="0"/>
          </reference>
        </references>
      </pivotArea>
    </format>
    <format dxfId="1141">
      <pivotArea type="all" dataOnly="0" outline="0" fieldPosition="0"/>
    </format>
    <format dxfId="1140">
      <pivotArea outline="0" collapsedLevelsAreSubtotals="1" fieldPosition="0"/>
    </format>
    <format dxfId="1139">
      <pivotArea field="12" type="button" dataOnly="0" labelOnly="1" outline="0" axis="axisRow" fieldPosition="0"/>
    </format>
    <format dxfId="1138">
      <pivotArea dataOnly="0" labelOnly="1" outline="0" axis="axisValues" fieldPosition="0"/>
    </format>
    <format dxfId="1137">
      <pivotArea dataOnly="0" labelOnly="1" fieldPosition="0">
        <references count="1">
          <reference field="12" count="0"/>
        </references>
      </pivotArea>
    </format>
    <format dxfId="1136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2">
  <location ref="M6:N13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>
      <items count="4">
        <item x="0"/>
        <item h="1" x="2"/>
        <item x="1"/>
        <item t="default"/>
      </items>
    </pivotField>
    <pivotField showAll="0"/>
    <pivotField axis="axisRow" showAll="0" defaultSubtotal="0">
      <items count="7">
        <item x="4"/>
        <item x="3"/>
        <item x="2"/>
        <item x="5"/>
        <item x="6"/>
        <item x="1"/>
        <item h="1" x="0"/>
      </items>
    </pivotField>
    <pivotField showAll="0" defaultSubtotal="0"/>
    <pivotField showAll="0" defaultSubtota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8" baseItem="0" numFmtId="9"/>
  </dataFields>
  <formats count="33">
    <format dxfId="218">
      <pivotArea dataOnly="0" labelOnly="1" outline="0" axis="axisValues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dataOnly="0" labelOnly="1" outline="0" axis="axisValues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outline="0" axis="axisValues" fieldPosition="0"/>
    </format>
    <format dxfId="211">
      <pivotArea dataOnly="0" labelOnly="1" grandRow="1" outline="0" fieldPosition="0"/>
    </format>
    <format dxfId="210">
      <pivotArea field="6" type="button" dataOnly="0" labelOnly="1" outline="0"/>
    </format>
    <format dxfId="209">
      <pivotArea dataOnly="0" labelOnly="1" grandRow="1" outline="0" fieldPosition="0"/>
    </format>
    <format dxfId="208">
      <pivotArea field="10" type="button" dataOnly="0" labelOnly="1" outline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10" type="button" dataOnly="0" labelOnly="1" outline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10" type="button" dataOnly="0" labelOnly="1" outline="0"/>
    </format>
    <format dxfId="201">
      <pivotArea dataOnly="0" labelOnly="1" outline="0" axis="axisValues" fieldPosition="0"/>
    </format>
    <format dxfId="200">
      <pivotArea dataOnly="0" labelOnly="1" grandRow="1" outline="0" fieldPosition="0"/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10" type="button" dataOnly="0" labelOnly="1" outline="0"/>
    </format>
    <format dxfId="196">
      <pivotArea dataOnly="0" labelOnly="1" outline="0" axis="axisValues" fieldPosition="0"/>
    </format>
    <format dxfId="195">
      <pivotArea dataOnly="0" labelOnly="1" grandRow="1" outline="0" fieldPosition="0"/>
    </format>
    <format dxfId="194">
      <pivotArea outline="0" fieldPosition="0">
        <references count="1">
          <reference field="4294967294" count="1">
            <x v="0"/>
          </reference>
        </references>
      </pivotArea>
    </format>
    <format dxfId="193">
      <pivotArea outline="0" collapsedLevelsAreSubtotals="1" fieldPosition="0"/>
    </format>
    <format dxfId="192">
      <pivotArea dataOnly="0" labelOnly="1" fieldPosition="0">
        <references count="1"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field="12" type="button" dataOnly="0" labelOnly="1" outline="0" axis="axisRow" fieldPosition="0"/>
    </format>
    <format dxfId="188">
      <pivotArea dataOnly="0" labelOnly="1" outline="0" axis="axisValues" fieldPosition="0"/>
    </format>
    <format dxfId="187">
      <pivotArea dataOnly="0" labelOnly="1" fieldPosition="0">
        <references count="1">
          <reference field="12" count="0"/>
        </references>
      </pivotArea>
    </format>
    <format dxfId="186">
      <pivotArea dataOnly="0" labelOnly="1" grandRow="1" outline="0" fieldPosition="0"/>
    </format>
  </format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2">
  <location ref="S6:T9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h="1" x="0"/>
        <item x="1"/>
        <item x="2"/>
      </items>
    </pivotField>
    <pivotField showAll="0"/>
  </pivotFields>
  <rowFields count="1">
    <field x="14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12" baseItem="0" numFmtId="9"/>
  </dataFields>
  <formats count="30">
    <format dxfId="248">
      <pivotArea dataOnly="0" labelOnly="1" outline="0" axis="axisValues" fieldPosition="0"/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dataOnly="0" labelOnly="1" outline="0" axis="axisValues" fieldPosition="0"/>
    </format>
    <format dxfId="244">
      <pivotArea dataOnly="0" labelOnly="1" grandRow="1" outline="0" fieldPosition="0"/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dataOnly="0" labelOnly="1" outline="0" axis="axisValues" fieldPosition="0"/>
    </format>
    <format dxfId="240">
      <pivotArea dataOnly="0" labelOnly="1" grandRow="1" outline="0" fieldPosition="0"/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14" type="button" dataOnly="0" labelOnly="1" outline="0" axis="axisRow" fieldPosition="0"/>
    </format>
    <format dxfId="236">
      <pivotArea dataOnly="0" labelOnly="1" outline="0" axis="axisValues" fieldPosition="0"/>
    </format>
    <format dxfId="235">
      <pivotArea dataOnly="0" labelOnly="1" fieldPosition="0">
        <references count="1">
          <reference field="14" count="0"/>
        </references>
      </pivotArea>
    </format>
    <format dxfId="234">
      <pivotArea dataOnly="0" labelOnly="1" grandRow="1" outline="0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14" type="button" dataOnly="0" labelOnly="1" outline="0" axis="axisRow" fieldPosition="0"/>
    </format>
    <format dxfId="230">
      <pivotArea dataOnly="0" labelOnly="1" outline="0" axis="axisValues" fieldPosition="0"/>
    </format>
    <format dxfId="229">
      <pivotArea dataOnly="0" labelOnly="1" fieldPosition="0">
        <references count="1">
          <reference field="14" count="0"/>
        </references>
      </pivotArea>
    </format>
    <format dxfId="228">
      <pivotArea dataOnly="0" labelOnly="1" grandRow="1" outline="0" fieldPosition="0"/>
    </format>
    <format dxfId="227">
      <pivotArea outline="0" fieldPosition="0">
        <references count="1">
          <reference field="4294967294" count="1">
            <x v="0"/>
          </reference>
        </references>
      </pivotArea>
    </format>
    <format dxfId="226">
      <pivotArea outline="0" collapsedLevelsAreSubtotals="1" fieldPosition="0"/>
    </format>
    <format dxfId="225">
      <pivotArea outline="0" collapsedLevelsAreSubtotals="1" fieldPosition="0"/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field="14" type="button" dataOnly="0" labelOnly="1" outline="0" axis="axisRow" fieldPosition="0"/>
    </format>
    <format dxfId="221">
      <pivotArea dataOnly="0" labelOnly="1" outline="0" axis="axisValues" fieldPosition="0"/>
    </format>
    <format dxfId="220">
      <pivotArea dataOnly="0" labelOnly="1" fieldPosition="0">
        <references count="1">
          <reference field="14" count="0"/>
        </references>
      </pivotArea>
    </format>
    <format dxfId="219">
      <pivotArea dataOnly="0" labelOnly="1" grandRow="1" outline="0" fieldPosition="0"/>
    </format>
  </formats>
  <chartFormats count="6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0" format="12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9">
  <location ref="G6:H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axis="axisRow" showAll="0">
      <items count="29">
        <item x="16"/>
        <item x="21"/>
        <item x="11"/>
        <item x="24"/>
        <item x="23"/>
        <item x="12"/>
        <item x="2"/>
        <item x="13"/>
        <item x="5"/>
        <item x="14"/>
        <item x="19"/>
        <item x="18"/>
        <item x="0"/>
        <item x="15"/>
        <item x="26"/>
        <item x="25"/>
        <item x="6"/>
        <item x="10"/>
        <item x="3"/>
        <item x="4"/>
        <item x="7"/>
        <item x="20"/>
        <item x="9"/>
        <item x="8"/>
        <item x="1"/>
        <item x="17"/>
        <item x="22"/>
        <item h="1" x="2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7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5" baseItem="0" numFmtId="9"/>
  </dataFields>
  <formats count="31">
    <format dxfId="279">
      <pivotArea dataOnly="0" labelOnly="1" outline="0" axis="axisValues" fieldPosition="0"/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dataOnly="0" labelOnly="1" outline="0" axis="axisValues" fieldPosition="0"/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dataOnly="0" labelOnly="1" outline="0" axis="axisValues" fieldPosition="0"/>
    </format>
    <format dxfId="272">
      <pivotArea dataOnly="0" labelOnly="1" grandRow="1" outline="0" fieldPosition="0"/>
    </format>
    <format dxfId="271">
      <pivotArea dataOnly="0" labelOnly="1" fieldPosition="0">
        <references count="1">
          <reference field="7" count="0"/>
        </references>
      </pivotArea>
    </format>
    <format dxfId="270">
      <pivotArea dataOnly="0" labelOnly="1" grandRow="1" outline="0" fieldPosition="0"/>
    </format>
    <format dxfId="269">
      <pivotArea field="7" type="button" dataOnly="0" labelOnly="1" outline="0" axis="axisRow" fieldPosition="0"/>
    </format>
    <format dxfId="268">
      <pivotArea type="all" dataOnly="0" outline="0" fieldPosition="0"/>
    </format>
    <format dxfId="267">
      <pivotArea outline="0" collapsedLevelsAreSubtotals="1" fieldPosition="0"/>
    </format>
    <format dxfId="266">
      <pivotArea field="7" type="button" dataOnly="0" labelOnly="1" outline="0" axis="axisRow" fieldPosition="0"/>
    </format>
    <format dxfId="265">
      <pivotArea dataOnly="0" labelOnly="1" outline="0" axis="axisValues" fieldPosition="0"/>
    </format>
    <format dxfId="264">
      <pivotArea dataOnly="0" labelOnly="1" fieldPosition="0">
        <references count="1">
          <reference field="7" count="0"/>
        </references>
      </pivotArea>
    </format>
    <format dxfId="263">
      <pivotArea dataOnly="0" labelOnly="1" grandRow="1" outline="0" fieldPosition="0"/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field="7" type="button" dataOnly="0" labelOnly="1" outline="0" axis="axisRow" fieldPosition="0"/>
    </format>
    <format dxfId="259">
      <pivotArea dataOnly="0" labelOnly="1" outline="0" axis="axisValues" fieldPosition="0"/>
    </format>
    <format dxfId="258">
      <pivotArea dataOnly="0" labelOnly="1" fieldPosition="0">
        <references count="1">
          <reference field="7" count="0"/>
        </references>
      </pivotArea>
    </format>
    <format dxfId="257">
      <pivotArea dataOnly="0" labelOnly="1" grandRow="1" outline="0" fieldPosition="0"/>
    </format>
    <format dxfId="256">
      <pivotArea outline="0" fieldPosition="0">
        <references count="1">
          <reference field="4294967294" count="1">
            <x v="0"/>
          </reference>
        </references>
      </pivotArea>
    </format>
    <format dxfId="255">
      <pivotArea outline="0" collapsedLevelsAreSubtotals="1" fieldPosition="0"/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field="7" type="button" dataOnly="0" labelOnly="1" outline="0" axis="axisRow" fieldPosition="0"/>
    </format>
    <format dxfId="251">
      <pivotArea dataOnly="0" labelOnly="1" outline="0" axis="axisValues" fieldPosition="0"/>
    </format>
    <format dxfId="250">
      <pivotArea dataOnly="0" labelOnly="1" fieldPosition="0">
        <references count="1">
          <reference field="7" count="1">
            <x v="27"/>
          </reference>
        </references>
      </pivotArea>
    </format>
    <format dxfId="249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Tabela dinâmica1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0">
  <location ref="D6:E7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axis="axisRow" showAll="0">
      <items count="5">
        <item h="1"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6"/>
  </rowFields>
  <rowItems count="1"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4" baseItem="0" numFmtId="9"/>
  </dataFields>
  <formats count="33">
    <format dxfId="312">
      <pivotArea dataOnly="0" labelOnly="1" outline="0" axis="axisValues" fieldPosition="0"/>
    </format>
    <format dxfId="311">
      <pivotArea type="all" dataOnly="0" outline="0" fieldPosition="0"/>
    </format>
    <format dxfId="310">
      <pivotArea outline="0" collapsedLevelsAreSubtotals="1" fieldPosition="0"/>
    </format>
    <format dxfId="309">
      <pivotArea dataOnly="0" labelOnly="1" outline="0" axis="axisValues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dataOnly="0" labelOnly="1" outline="0" axis="axisValues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6" count="0"/>
        </references>
      </pivotArea>
    </format>
    <format dxfId="303">
      <pivotArea dataOnly="0" labelOnly="1" grandRow="1" outline="0" fieldPosition="0"/>
    </format>
    <format dxfId="302">
      <pivotArea field="6" type="button" dataOnly="0" labelOnly="1" outline="0" axis="axisRow" fieldPosition="0"/>
    </format>
    <format dxfId="301">
      <pivotArea type="all" dataOnly="0" outline="0" fieldPosition="0"/>
    </format>
    <format dxfId="300">
      <pivotArea outline="0" collapsedLevelsAreSubtotals="1" fieldPosition="0"/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field="6" type="button" dataOnly="0" labelOnly="1" outline="0" axis="axisRow" fieldPosition="0"/>
    </format>
    <format dxfId="296">
      <pivotArea dataOnly="0" labelOnly="1" outline="0" axis="axisValues" fieldPosition="0"/>
    </format>
    <format dxfId="295">
      <pivotArea dataOnly="0" labelOnly="1" fieldPosition="0">
        <references count="1">
          <reference field="6" count="0"/>
        </references>
      </pivotArea>
    </format>
    <format dxfId="294">
      <pivotArea dataOnly="0" labelOnly="1" grandRow="1" outline="0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6" type="button" dataOnly="0" labelOnly="1" outline="0" axis="axisRow" fieldPosition="0"/>
    </format>
    <format dxfId="290">
      <pivotArea dataOnly="0" labelOnly="1" outline="0" axis="axisValues" fieldPosition="0"/>
    </format>
    <format dxfId="289">
      <pivotArea dataOnly="0" labelOnly="1" fieldPosition="0">
        <references count="1">
          <reference field="6" count="0"/>
        </references>
      </pivotArea>
    </format>
    <format dxfId="288">
      <pivotArea dataOnly="0" labelOnly="1" grandRow="1" outline="0" fieldPosition="0"/>
    </format>
    <format dxfId="287">
      <pivotArea outline="0" fieldPosition="0">
        <references count="1">
          <reference field="4294967294" count="1">
            <x v="0"/>
          </reference>
        </references>
      </pivotArea>
    </format>
    <format dxfId="286">
      <pivotArea outline="0" collapsedLevelsAreSubtotals="1" fieldPosition="0"/>
    </format>
    <format dxfId="285">
      <pivotArea type="all" dataOnly="0" outline="0" fieldPosition="0"/>
    </format>
    <format dxfId="284">
      <pivotArea outline="0" collapsedLevelsAreSubtotals="1" fieldPosition="0"/>
    </format>
    <format dxfId="283">
      <pivotArea field="6" type="button" dataOnly="0" labelOnly="1" outline="0" axis="axisRow" fieldPosition="0"/>
    </format>
    <format dxfId="282">
      <pivotArea dataOnly="0" labelOnly="1" outline="0" axis="axisValues" fieldPosition="0"/>
    </format>
    <format dxfId="281">
      <pivotArea dataOnly="0" labelOnly="1" fieldPosition="0">
        <references count="1">
          <reference field="6" count="0"/>
        </references>
      </pivotArea>
    </format>
    <format dxfId="280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12">
  <location ref="J6:K9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axis="axisRow" showAll="0">
      <items count="4">
        <item x="0"/>
        <item h="1" x="2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/>
  </pivotFields>
  <rowFields count="1">
    <field x="10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showDataAs="percentOfTotal" baseField="8" baseItem="0" numFmtId="9"/>
  </dataFields>
  <formats count="34">
    <format dxfId="346">
      <pivotArea dataOnly="0" labelOnly="1" outline="0" axis="axisValues" fieldPosition="0"/>
    </format>
    <format dxfId="345">
      <pivotArea type="all" dataOnly="0" outline="0" fieldPosition="0"/>
    </format>
    <format dxfId="344">
      <pivotArea outline="0" collapsedLevelsAreSubtotals="1" fieldPosition="0"/>
    </format>
    <format dxfId="343">
      <pivotArea dataOnly="0" labelOnly="1" outline="0" axis="axisValues" fieldPosition="0"/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dataOnly="0" labelOnly="1" outline="0" axis="axisValues" fieldPosition="0"/>
    </format>
    <format dxfId="339">
      <pivotArea dataOnly="0" labelOnly="1" grandRow="1" outline="0" fieldPosition="0"/>
    </format>
    <format dxfId="338">
      <pivotArea field="6" type="button" dataOnly="0" labelOnly="1" outline="0"/>
    </format>
    <format dxfId="337">
      <pivotArea dataOnly="0" labelOnly="1" fieldPosition="0">
        <references count="1">
          <reference field="10" count="0"/>
        </references>
      </pivotArea>
    </format>
    <format dxfId="336">
      <pivotArea dataOnly="0" labelOnly="1" grandRow="1" outline="0" fieldPosition="0"/>
    </format>
    <format dxfId="335">
      <pivotArea field="10" type="button" dataOnly="0" labelOnly="1" outline="0" axis="axisRow" fieldPosition="0"/>
    </format>
    <format dxfId="334">
      <pivotArea type="all" dataOnly="0" outline="0" fieldPosition="0"/>
    </format>
    <format dxfId="333">
      <pivotArea outline="0" collapsedLevelsAreSubtotals="1" fieldPosition="0"/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field="10" type="button" dataOnly="0" labelOnly="1" outline="0" axis="axisRow" fieldPosition="0"/>
    </format>
    <format dxfId="329">
      <pivotArea dataOnly="0" labelOnly="1" outline="0" axis="axisValues" fieldPosition="0"/>
    </format>
    <format dxfId="328">
      <pivotArea dataOnly="0" labelOnly="1" fieldPosition="0">
        <references count="1">
          <reference field="10" count="0"/>
        </references>
      </pivotArea>
    </format>
    <format dxfId="327">
      <pivotArea dataOnly="0" labelOnly="1" grandRow="1" outline="0" fieldPosition="0"/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10" type="button" dataOnly="0" labelOnly="1" outline="0" axis="axisRow" fieldPosition="0"/>
    </format>
    <format dxfId="323">
      <pivotArea dataOnly="0" labelOnly="1" outline="0" axis="axisValues" fieldPosition="0"/>
    </format>
    <format dxfId="322">
      <pivotArea dataOnly="0" labelOnly="1" fieldPosition="0">
        <references count="1">
          <reference field="10" count="0"/>
        </references>
      </pivotArea>
    </format>
    <format dxfId="321">
      <pivotArea dataOnly="0" labelOnly="1" grandRow="1" outline="0" fieldPosition="0"/>
    </format>
    <format dxfId="320">
      <pivotArea outline="0" fieldPosition="0">
        <references count="1">
          <reference field="4294967294" count="1">
            <x v="0"/>
          </reference>
        </references>
      </pivotArea>
    </format>
    <format dxfId="319">
      <pivotArea outline="0" collapsedLevelsAreSubtotals="1" fieldPosition="0"/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field="10" type="button" dataOnly="0" labelOnly="1" outline="0" axis="axisRow" fieldPosition="0"/>
    </format>
    <format dxfId="315">
      <pivotArea dataOnly="0" labelOnly="1" outline="0" axis="axisValues" fieldPosition="0"/>
    </format>
    <format dxfId="314">
      <pivotArea dataOnly="0" labelOnly="1" fieldPosition="0">
        <references count="1">
          <reference field="10" count="0"/>
        </references>
      </pivotArea>
    </format>
    <format dxfId="313">
      <pivotArea dataOnly="0" labelOnly="1" grandRow="1" outline="0" fieldPosition="0"/>
    </format>
  </formats>
  <chartFormats count="6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8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>
  <location ref="A6:B9" firstHeaderRow="1" firstDataRow="1" firstDataCol="1" rowPageCount="1" colPageCount="1"/>
  <pivotFields count="16">
    <pivotField dataField="1" showAll="0"/>
    <pivotField axis="axisRow" showAll="0" defaultSubtotal="0">
      <items count="4">
        <item x="1"/>
        <item x="0"/>
        <item h="1" x="2"/>
        <item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1">
    <pageField fld="2" hier="-1"/>
  </pageFields>
  <dataFields count="1">
    <dataField name="Contagem de Protocolo / Nº Registro da Manifestação" fld="0" subtotal="count" baseField="4" baseItem="0"/>
  </dataFields>
  <formats count="32">
    <format dxfId="1200">
      <pivotArea dataOnly="0" labelOnly="1" outline="0" axis="axisValues" fieldPosition="0"/>
    </format>
    <format dxfId="1199">
      <pivotArea type="all" dataOnly="0" outline="0" fieldPosition="0"/>
    </format>
    <format dxfId="1198">
      <pivotArea outline="0" collapsedLevelsAreSubtotals="1" fieldPosition="0"/>
    </format>
    <format dxfId="1197">
      <pivotArea dataOnly="0" labelOnly="1" outline="0" axis="axisValues" fieldPosition="0"/>
    </format>
    <format dxfId="1196">
      <pivotArea type="all" dataOnly="0" outline="0" fieldPosition="0"/>
    </format>
    <format dxfId="1195">
      <pivotArea outline="0" collapsedLevelsAreSubtotals="1" fieldPosition="0"/>
    </format>
    <format dxfId="1194">
      <pivotArea dataOnly="0" labelOnly="1" outline="0" axis="axisValues" fieldPosition="0"/>
    </format>
    <format dxfId="1193">
      <pivotArea dataOnly="0" labelOnly="1" grandRow="1" outline="0" fieldPosition="0"/>
    </format>
    <format dxfId="1192">
      <pivotArea dataOnly="0" labelOnly="1" grandRow="1" outline="0" fieldPosition="0"/>
    </format>
    <format dxfId="1191">
      <pivotArea field="6" type="button" dataOnly="0" labelOnly="1" outline="0"/>
    </format>
    <format dxfId="1190">
      <pivotArea type="all" dataOnly="0" outline="0" fieldPosition="0"/>
    </format>
    <format dxfId="1189">
      <pivotArea outline="0" collapsedLevelsAreSubtotals="1" fieldPosition="0"/>
    </format>
    <format dxfId="1188">
      <pivotArea field="6" type="button" dataOnly="0" labelOnly="1" outline="0"/>
    </format>
    <format dxfId="1187">
      <pivotArea type="all" dataOnly="0" outline="0" fieldPosition="0"/>
    </format>
    <format dxfId="1186">
      <pivotArea outline="0" collapsedLevelsAreSubtotals="1" fieldPosition="0"/>
    </format>
    <format dxfId="1185">
      <pivotArea field="6" type="button" dataOnly="0" labelOnly="1" outline="0"/>
    </format>
    <format dxfId="1184">
      <pivotArea dataOnly="0" labelOnly="1" outline="0" axis="axisValues" fieldPosition="0"/>
    </format>
    <format dxfId="1183">
      <pivotArea dataOnly="0" labelOnly="1" grandRow="1" outline="0" fieldPosition="0"/>
    </format>
    <format dxfId="1182">
      <pivotArea type="all" dataOnly="0" outline="0" fieldPosition="0"/>
    </format>
    <format dxfId="1181">
      <pivotArea outline="0" collapsedLevelsAreSubtotals="1" fieldPosition="0"/>
    </format>
    <format dxfId="1180">
      <pivotArea field="6" type="button" dataOnly="0" labelOnly="1" outline="0"/>
    </format>
    <format dxfId="1179">
      <pivotArea dataOnly="0" labelOnly="1" outline="0" axis="axisValues" fieldPosition="0"/>
    </format>
    <format dxfId="1178">
      <pivotArea dataOnly="0" labelOnly="1" grandRow="1" outline="0" fieldPosition="0"/>
    </format>
    <format dxfId="1177">
      <pivotArea outline="0" collapsedLevelsAreSubtotals="1" fieldPosition="0"/>
    </format>
    <format dxfId="1176">
      <pivotArea dataOnly="0" labelOnly="1" fieldPosition="0">
        <references count="1">
          <reference field="1" count="0"/>
        </references>
      </pivotArea>
    </format>
    <format dxfId="1175">
      <pivotArea outline="0" fieldPosition="0">
        <references count="1">
          <reference field="4294967294" count="1">
            <x v="0"/>
          </reference>
        </references>
      </pivotArea>
    </format>
    <format dxfId="1174">
      <pivotArea type="all" dataOnly="0" outline="0" fieldPosition="0"/>
    </format>
    <format dxfId="1173">
      <pivotArea outline="0" collapsedLevelsAreSubtotals="1" fieldPosition="0"/>
    </format>
    <format dxfId="1172">
      <pivotArea field="1" type="button" dataOnly="0" labelOnly="1" outline="0" axis="axisRow" fieldPosition="0"/>
    </format>
    <format dxfId="1171">
      <pivotArea dataOnly="0" labelOnly="1" outline="0" axis="axisValues" fieldPosition="0"/>
    </format>
    <format dxfId="1170">
      <pivotArea dataOnly="0" labelOnly="1" fieldPosition="0">
        <references count="1">
          <reference field="1" count="0"/>
        </references>
      </pivotArea>
    </format>
    <format dxfId="1169">
      <pivotArea dataOnly="0" labelOnly="1" grandRow="1" outline="0" fieldPosition="0"/>
    </format>
  </formats>
  <pivotTableStyleInfo name="PivotStyleDark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A19:B21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axis="axisRow" showAll="0">
      <items count="6">
        <item x="1"/>
        <item x="2"/>
        <item x="3"/>
        <item x="0"/>
        <item h="1"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4"/>
  </rowFields>
  <rowItems count="2">
    <i>
      <x v="3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3" baseItem="0"/>
  </dataFields>
  <formats count="33">
    <format dxfId="1233">
      <pivotArea dataOnly="0" labelOnly="1" outline="0" axis="axisValues" fieldPosition="0"/>
    </format>
    <format dxfId="1232">
      <pivotArea type="all" dataOnly="0" outline="0" fieldPosition="0"/>
    </format>
    <format dxfId="1231">
      <pivotArea outline="0" collapsedLevelsAreSubtotals="1" fieldPosition="0"/>
    </format>
    <format dxfId="1230">
      <pivotArea dataOnly="0" labelOnly="1" outline="0" axis="axisValues" fieldPosition="0"/>
    </format>
    <format dxfId="1229">
      <pivotArea type="all" dataOnly="0" outline="0" fieldPosition="0"/>
    </format>
    <format dxfId="1228">
      <pivotArea outline="0" collapsedLevelsAreSubtotals="1" fieldPosition="0"/>
    </format>
    <format dxfId="1227">
      <pivotArea dataOnly="0" labelOnly="1" outline="0" axis="axisValues" fieldPosition="0"/>
    </format>
    <format dxfId="1226">
      <pivotArea dataOnly="0" labelOnly="1" grandRow="1" outline="0" fieldPosition="0"/>
    </format>
    <format dxfId="1225">
      <pivotArea dataOnly="0" labelOnly="1" fieldPosition="0">
        <references count="1">
          <reference field="4" count="0"/>
        </references>
      </pivotArea>
    </format>
    <format dxfId="1224">
      <pivotArea dataOnly="0" labelOnly="1" grandRow="1" outline="0" fieldPosition="0"/>
    </format>
    <format dxfId="1223">
      <pivotArea field="4" type="button" dataOnly="0" labelOnly="1" outline="0" axis="axisRow" fieldPosition="0"/>
    </format>
    <format dxfId="1222">
      <pivotArea type="all" dataOnly="0" outline="0" fieldPosition="0"/>
    </format>
    <format dxfId="1221">
      <pivotArea outline="0" collapsedLevelsAreSubtotals="1" fieldPosition="0"/>
    </format>
    <format dxfId="1220">
      <pivotArea field="4" type="button" dataOnly="0" labelOnly="1" outline="0" axis="axisRow" fieldPosition="0"/>
    </format>
    <format dxfId="1219">
      <pivotArea dataOnly="0" labelOnly="1" outline="0" axis="axisValues" fieldPosition="0"/>
    </format>
    <format dxfId="1218">
      <pivotArea dataOnly="0" labelOnly="1" fieldPosition="0">
        <references count="1">
          <reference field="4" count="0"/>
        </references>
      </pivotArea>
    </format>
    <format dxfId="1217">
      <pivotArea dataOnly="0" labelOnly="1" grandRow="1" outline="0" fieldPosition="0"/>
    </format>
    <format dxfId="1216">
      <pivotArea type="all" dataOnly="0" outline="0" fieldPosition="0"/>
    </format>
    <format dxfId="1215">
      <pivotArea outline="0" collapsedLevelsAreSubtotals="1" fieldPosition="0"/>
    </format>
    <format dxfId="1214">
      <pivotArea field="4" type="button" dataOnly="0" labelOnly="1" outline="0" axis="axisRow" fieldPosition="0"/>
    </format>
    <format dxfId="1213">
      <pivotArea dataOnly="0" labelOnly="1" outline="0" axis="axisValues" fieldPosition="0"/>
    </format>
    <format dxfId="1212">
      <pivotArea dataOnly="0" labelOnly="1" fieldPosition="0">
        <references count="1">
          <reference field="4" count="0"/>
        </references>
      </pivotArea>
    </format>
    <format dxfId="1211">
      <pivotArea dataOnly="0" labelOnly="1" grandRow="1" outline="0" fieldPosition="0"/>
    </format>
    <format dxfId="1210">
      <pivotArea collapsedLevelsAreSubtotals="1" fieldPosition="0">
        <references count="1">
          <reference field="4" count="0"/>
        </references>
      </pivotArea>
    </format>
    <format dxfId="1209">
      <pivotArea grandRow="1" outline="0" collapsedLevelsAreSubtotals="1" fieldPosition="0"/>
    </format>
    <format dxfId="1208">
      <pivotArea outline="0" collapsedLevelsAreSubtotals="1" fieldPosition="0"/>
    </format>
    <format dxfId="1207">
      <pivotArea outline="0" fieldPosition="0">
        <references count="1">
          <reference field="4294967294" count="1">
            <x v="0"/>
          </reference>
        </references>
      </pivotArea>
    </format>
    <format dxfId="1206">
      <pivotArea type="all" dataOnly="0" outline="0" fieldPosition="0"/>
    </format>
    <format dxfId="1205">
      <pivotArea outline="0" collapsedLevelsAreSubtotals="1" fieldPosition="0"/>
    </format>
    <format dxfId="1204">
      <pivotArea field="4" type="button" dataOnly="0" labelOnly="1" outline="0" axis="axisRow" fieldPosition="0"/>
    </format>
    <format dxfId="1203">
      <pivotArea dataOnly="0" labelOnly="1" outline="0" axis="axisValues" fieldPosition="0"/>
    </format>
    <format dxfId="1202">
      <pivotArea dataOnly="0" labelOnly="1" fieldPosition="0">
        <references count="1">
          <reference field="4" count="1">
            <x v="3"/>
          </reference>
        </references>
      </pivotArea>
    </format>
    <format dxfId="1201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S6:T9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h="1" x="0"/>
        <item x="1"/>
        <item x="2"/>
      </items>
    </pivotField>
    <pivotField showAll="0"/>
  </pivotFields>
  <rowFields count="1">
    <field x="14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12" baseItem="0"/>
  </dataFields>
  <formats count="30">
    <format dxfId="1263">
      <pivotArea dataOnly="0" labelOnly="1" outline="0" axis="axisValues" fieldPosition="0"/>
    </format>
    <format dxfId="1262">
      <pivotArea type="all" dataOnly="0" outline="0" fieldPosition="0"/>
    </format>
    <format dxfId="1261">
      <pivotArea outline="0" collapsedLevelsAreSubtotals="1" fieldPosition="0"/>
    </format>
    <format dxfId="1260">
      <pivotArea dataOnly="0" labelOnly="1" outline="0" axis="axisValues" fieldPosition="0"/>
    </format>
    <format dxfId="1259">
      <pivotArea dataOnly="0" labelOnly="1" grandRow="1" outline="0" fieldPosition="0"/>
    </format>
    <format dxfId="1258">
      <pivotArea type="all" dataOnly="0" outline="0" fieldPosition="0"/>
    </format>
    <format dxfId="1257">
      <pivotArea outline="0" collapsedLevelsAreSubtotals="1" fieldPosition="0"/>
    </format>
    <format dxfId="1256">
      <pivotArea dataOnly="0" labelOnly="1" outline="0" axis="axisValues" fieldPosition="0"/>
    </format>
    <format dxfId="1255">
      <pivotArea dataOnly="0" labelOnly="1" grandRow="1" outline="0" fieldPosition="0"/>
    </format>
    <format dxfId="1254">
      <pivotArea type="all" dataOnly="0" outline="0" fieldPosition="0"/>
    </format>
    <format dxfId="1253">
      <pivotArea outline="0" collapsedLevelsAreSubtotals="1" fieldPosition="0"/>
    </format>
    <format dxfId="1252">
      <pivotArea field="14" type="button" dataOnly="0" labelOnly="1" outline="0" axis="axisRow" fieldPosition="0"/>
    </format>
    <format dxfId="1251">
      <pivotArea dataOnly="0" labelOnly="1" outline="0" axis="axisValues" fieldPosition="0"/>
    </format>
    <format dxfId="1250">
      <pivotArea dataOnly="0" labelOnly="1" fieldPosition="0">
        <references count="1">
          <reference field="14" count="0"/>
        </references>
      </pivotArea>
    </format>
    <format dxfId="1249">
      <pivotArea dataOnly="0" labelOnly="1" grandRow="1" outline="0" fieldPosition="0"/>
    </format>
    <format dxfId="1248">
      <pivotArea type="all" dataOnly="0" outline="0" fieldPosition="0"/>
    </format>
    <format dxfId="1247">
      <pivotArea outline="0" collapsedLevelsAreSubtotals="1" fieldPosition="0"/>
    </format>
    <format dxfId="1246">
      <pivotArea field="14" type="button" dataOnly="0" labelOnly="1" outline="0" axis="axisRow" fieldPosition="0"/>
    </format>
    <format dxfId="1245">
      <pivotArea dataOnly="0" labelOnly="1" outline="0" axis="axisValues" fieldPosition="0"/>
    </format>
    <format dxfId="1244">
      <pivotArea dataOnly="0" labelOnly="1" fieldPosition="0">
        <references count="1">
          <reference field="14" count="0"/>
        </references>
      </pivotArea>
    </format>
    <format dxfId="1243">
      <pivotArea dataOnly="0" labelOnly="1" grandRow="1" outline="0" fieldPosition="0"/>
    </format>
    <format dxfId="1242">
      <pivotArea outline="0" collapsedLevelsAreSubtotals="1" fieldPosition="0"/>
    </format>
    <format dxfId="1241">
      <pivotArea outline="0" collapsedLevelsAreSubtotals="1" fieldPosition="0"/>
    </format>
    <format dxfId="1240">
      <pivotArea outline="0" fieldPosition="0">
        <references count="1">
          <reference field="4294967294" count="1">
            <x v="0"/>
          </reference>
        </references>
      </pivotArea>
    </format>
    <format dxfId="1239">
      <pivotArea type="all" dataOnly="0" outline="0" fieldPosition="0"/>
    </format>
    <format dxfId="1238">
      <pivotArea outline="0" collapsedLevelsAreSubtotals="1" fieldPosition="0"/>
    </format>
    <format dxfId="1237">
      <pivotArea field="14" type="button" dataOnly="0" labelOnly="1" outline="0" axis="axisRow" fieldPosition="0"/>
    </format>
    <format dxfId="1236">
      <pivotArea dataOnly="0" labelOnly="1" outline="0" axis="axisValues" fieldPosition="0"/>
    </format>
    <format dxfId="1235">
      <pivotArea dataOnly="0" labelOnly="1" fieldPosition="0">
        <references count="1">
          <reference field="14" count="0"/>
        </references>
      </pivotArea>
    </format>
    <format dxfId="1234">
      <pivotArea dataOnly="0" labelOnly="1" grandRow="1" outline="0" fieldPosition="0"/>
    </format>
  </formats>
  <chartFormats count="3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5">
  <location ref="G6:H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showAll="0"/>
    <pivotField axis="axisRow" showAll="0">
      <items count="29">
        <item x="16"/>
        <item x="21"/>
        <item x="11"/>
        <item x="24"/>
        <item x="23"/>
        <item x="12"/>
        <item x="2"/>
        <item x="13"/>
        <item x="5"/>
        <item x="14"/>
        <item x="19"/>
        <item x="18"/>
        <item x="0"/>
        <item x="15"/>
        <item x="26"/>
        <item x="25"/>
        <item x="6"/>
        <item x="10"/>
        <item x="3"/>
        <item x="4"/>
        <item x="7"/>
        <item x="20"/>
        <item x="9"/>
        <item x="8"/>
        <item x="1"/>
        <item x="17"/>
        <item x="22"/>
        <item x="2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7"/>
  </rowFields>
  <rowItems count="2">
    <i>
      <x v="27"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5" baseItem="0"/>
  </dataFields>
  <formats count="31">
    <format dxfId="1294">
      <pivotArea dataOnly="0" labelOnly="1" outline="0" axis="axisValues" fieldPosition="0"/>
    </format>
    <format dxfId="1293">
      <pivotArea type="all" dataOnly="0" outline="0" fieldPosition="0"/>
    </format>
    <format dxfId="1292">
      <pivotArea outline="0" collapsedLevelsAreSubtotals="1" fieldPosition="0"/>
    </format>
    <format dxfId="1291">
      <pivotArea dataOnly="0" labelOnly="1" outline="0" axis="axisValues" fieldPosition="0"/>
    </format>
    <format dxfId="1290">
      <pivotArea type="all" dataOnly="0" outline="0" fieldPosition="0"/>
    </format>
    <format dxfId="1289">
      <pivotArea outline="0" collapsedLevelsAreSubtotals="1" fieldPosition="0"/>
    </format>
    <format dxfId="1288">
      <pivotArea dataOnly="0" labelOnly="1" outline="0" axis="axisValues" fieldPosition="0"/>
    </format>
    <format dxfId="1287">
      <pivotArea dataOnly="0" labelOnly="1" grandRow="1" outline="0" fieldPosition="0"/>
    </format>
    <format dxfId="1286">
      <pivotArea dataOnly="0" labelOnly="1" fieldPosition="0">
        <references count="1">
          <reference field="7" count="0"/>
        </references>
      </pivotArea>
    </format>
    <format dxfId="1285">
      <pivotArea dataOnly="0" labelOnly="1" grandRow="1" outline="0" fieldPosition="0"/>
    </format>
    <format dxfId="1284">
      <pivotArea field="7" type="button" dataOnly="0" labelOnly="1" outline="0" axis="axisRow" fieldPosition="0"/>
    </format>
    <format dxfId="1283">
      <pivotArea type="all" dataOnly="0" outline="0" fieldPosition="0"/>
    </format>
    <format dxfId="1282">
      <pivotArea outline="0" collapsedLevelsAreSubtotals="1" fieldPosition="0"/>
    </format>
    <format dxfId="1281">
      <pivotArea field="7" type="button" dataOnly="0" labelOnly="1" outline="0" axis="axisRow" fieldPosition="0"/>
    </format>
    <format dxfId="1280">
      <pivotArea dataOnly="0" labelOnly="1" outline="0" axis="axisValues" fieldPosition="0"/>
    </format>
    <format dxfId="1279">
      <pivotArea dataOnly="0" labelOnly="1" fieldPosition="0">
        <references count="1">
          <reference field="7" count="0"/>
        </references>
      </pivotArea>
    </format>
    <format dxfId="1278">
      <pivotArea dataOnly="0" labelOnly="1" grandRow="1" outline="0" fieldPosition="0"/>
    </format>
    <format dxfId="1277">
      <pivotArea type="all" dataOnly="0" outline="0" fieldPosition="0"/>
    </format>
    <format dxfId="1276">
      <pivotArea outline="0" collapsedLevelsAreSubtotals="1" fieldPosition="0"/>
    </format>
    <format dxfId="1275">
      <pivotArea field="7" type="button" dataOnly="0" labelOnly="1" outline="0" axis="axisRow" fieldPosition="0"/>
    </format>
    <format dxfId="1274">
      <pivotArea dataOnly="0" labelOnly="1" outline="0" axis="axisValues" fieldPosition="0"/>
    </format>
    <format dxfId="1273">
      <pivotArea dataOnly="0" labelOnly="1" fieldPosition="0">
        <references count="1">
          <reference field="7" count="0"/>
        </references>
      </pivotArea>
    </format>
    <format dxfId="1272">
      <pivotArea dataOnly="0" labelOnly="1" grandRow="1" outline="0" fieldPosition="0"/>
    </format>
    <format dxfId="1271">
      <pivotArea outline="0" collapsedLevelsAreSubtotals="1" fieldPosition="0"/>
    </format>
    <format dxfId="1270">
      <pivotArea outline="0" fieldPosition="0">
        <references count="1">
          <reference field="4294967294" count="1">
            <x v="0"/>
          </reference>
        </references>
      </pivotArea>
    </format>
    <format dxfId="1269">
      <pivotArea type="all" dataOnly="0" outline="0" fieldPosition="0"/>
    </format>
    <format dxfId="1268">
      <pivotArea outline="0" collapsedLevelsAreSubtotals="1" fieldPosition="0"/>
    </format>
    <format dxfId="1267">
      <pivotArea field="7" type="button" dataOnly="0" labelOnly="1" outline="0" axis="axisRow" fieldPosition="0"/>
    </format>
    <format dxfId="1266">
      <pivotArea dataOnly="0" labelOnly="1" outline="0" axis="axisValues" fieldPosition="0"/>
    </format>
    <format dxfId="1265">
      <pivotArea dataOnly="0" labelOnly="1" fieldPosition="0">
        <references count="1">
          <reference field="7" count="1">
            <x v="27"/>
          </reference>
        </references>
      </pivotArea>
    </format>
    <format dxfId="1264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chartFormat="6">
  <location ref="D6:E8" firstHeaderRow="1" firstDataRow="1" firstDataCol="1" rowPageCount="2" colPageCount="1"/>
  <pivotFields count="16">
    <pivotField dataField="1" showAll="0"/>
    <pivotField axis="axisPage" multipleItemSelectionAllowed="1" showAll="0" defaultSubtotal="0">
      <items count="4">
        <item x="1"/>
        <item h="1" x="0"/>
        <item h="1" x="2"/>
        <item h="1" m="1" x="3"/>
      </items>
    </pivotField>
    <pivotField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 defaultSubtotal="0"/>
    <pivotField axis="axisRow" showAll="0">
      <items count="5">
        <item x="0"/>
        <item m="1" x="3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6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Contagem de Protocolo / Nº Registro da Manifestação" fld="0" subtotal="count" baseField="4" baseItem="0"/>
  </dataFields>
  <formats count="33">
    <format dxfId="1327">
      <pivotArea dataOnly="0" labelOnly="1" outline="0" axis="axisValues" fieldPosition="0"/>
    </format>
    <format dxfId="1326">
      <pivotArea type="all" dataOnly="0" outline="0" fieldPosition="0"/>
    </format>
    <format dxfId="1325">
      <pivotArea outline="0" collapsedLevelsAreSubtotals="1" fieldPosition="0"/>
    </format>
    <format dxfId="1324">
      <pivotArea dataOnly="0" labelOnly="1" outline="0" axis="axisValues" fieldPosition="0"/>
    </format>
    <format dxfId="1323">
      <pivotArea type="all" dataOnly="0" outline="0" fieldPosition="0"/>
    </format>
    <format dxfId="1322">
      <pivotArea outline="0" collapsedLevelsAreSubtotals="1" fieldPosition="0"/>
    </format>
    <format dxfId="1321">
      <pivotArea dataOnly="0" labelOnly="1" outline="0" axis="axisValues" fieldPosition="0"/>
    </format>
    <format dxfId="1320">
      <pivotArea dataOnly="0" labelOnly="1" grandRow="1" outline="0" fieldPosition="0"/>
    </format>
    <format dxfId="1319">
      <pivotArea dataOnly="0" labelOnly="1" fieldPosition="0">
        <references count="1">
          <reference field="6" count="0"/>
        </references>
      </pivotArea>
    </format>
    <format dxfId="1318">
      <pivotArea dataOnly="0" labelOnly="1" grandRow="1" outline="0" fieldPosition="0"/>
    </format>
    <format dxfId="1317">
      <pivotArea field="6" type="button" dataOnly="0" labelOnly="1" outline="0" axis="axisRow" fieldPosition="0"/>
    </format>
    <format dxfId="1316">
      <pivotArea type="all" dataOnly="0" outline="0" fieldPosition="0"/>
    </format>
    <format dxfId="1315">
      <pivotArea outline="0" collapsedLevelsAreSubtotals="1" fieldPosition="0"/>
    </format>
    <format dxfId="1314">
      <pivotArea type="all" dataOnly="0" outline="0" fieldPosition="0"/>
    </format>
    <format dxfId="1313">
      <pivotArea outline="0" collapsedLevelsAreSubtotals="1" fieldPosition="0"/>
    </format>
    <format dxfId="1312">
      <pivotArea field="6" type="button" dataOnly="0" labelOnly="1" outline="0" axis="axisRow" fieldPosition="0"/>
    </format>
    <format dxfId="1311">
      <pivotArea dataOnly="0" labelOnly="1" outline="0" axis="axisValues" fieldPosition="0"/>
    </format>
    <format dxfId="1310">
      <pivotArea dataOnly="0" labelOnly="1" fieldPosition="0">
        <references count="1">
          <reference field="6" count="0"/>
        </references>
      </pivotArea>
    </format>
    <format dxfId="1309">
      <pivotArea dataOnly="0" labelOnly="1" grandRow="1" outline="0" fieldPosition="0"/>
    </format>
    <format dxfId="1308">
      <pivotArea type="all" dataOnly="0" outline="0" fieldPosition="0"/>
    </format>
    <format dxfId="1307">
      <pivotArea outline="0" collapsedLevelsAreSubtotals="1" fieldPosition="0"/>
    </format>
    <format dxfId="1306">
      <pivotArea field="6" type="button" dataOnly="0" labelOnly="1" outline="0" axis="axisRow" fieldPosition="0"/>
    </format>
    <format dxfId="1305">
      <pivotArea dataOnly="0" labelOnly="1" outline="0" axis="axisValues" fieldPosition="0"/>
    </format>
    <format dxfId="1304">
      <pivotArea dataOnly="0" labelOnly="1" fieldPosition="0">
        <references count="1">
          <reference field="6" count="0"/>
        </references>
      </pivotArea>
    </format>
    <format dxfId="1303">
      <pivotArea dataOnly="0" labelOnly="1" grandRow="1" outline="0" fieldPosition="0"/>
    </format>
    <format dxfId="1302">
      <pivotArea outline="0" collapsedLevelsAreSubtotals="1" fieldPosition="0"/>
    </format>
    <format dxfId="1301">
      <pivotArea outline="0" fieldPosition="0">
        <references count="1">
          <reference field="4294967294" count="1">
            <x v="0"/>
          </reference>
        </references>
      </pivotArea>
    </format>
    <format dxfId="1300">
      <pivotArea type="all" dataOnly="0" outline="0" fieldPosition="0"/>
    </format>
    <format dxfId="1299">
      <pivotArea outline="0" collapsedLevelsAreSubtotals="1" fieldPosition="0"/>
    </format>
    <format dxfId="1298">
      <pivotArea field="6" type="button" dataOnly="0" labelOnly="1" outline="0" axis="axisRow" fieldPosition="0"/>
    </format>
    <format dxfId="1297">
      <pivotArea dataOnly="0" labelOnly="1" outline="0" axis="axisValues" fieldPosition="0"/>
    </format>
    <format dxfId="1296">
      <pivotArea dataOnly="0" labelOnly="1" fieldPosition="0">
        <references count="1">
          <reference field="6" count="0"/>
        </references>
      </pivotArea>
    </format>
    <format dxfId="1295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9.xml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12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pivotTable" Target="../pivotTables/pivotTable22.xml"/><Relationship Id="rId5" Type="http://schemas.openxmlformats.org/officeDocument/2006/relationships/pivotTable" Target="../pivotTables/pivotTable16.xml"/><Relationship Id="rId10" Type="http://schemas.openxmlformats.org/officeDocument/2006/relationships/pivotTable" Target="../pivotTables/pivotTable21.xml"/><Relationship Id="rId4" Type="http://schemas.openxmlformats.org/officeDocument/2006/relationships/pivotTable" Target="../pivotTables/pivotTable15.xml"/><Relationship Id="rId9" Type="http://schemas.openxmlformats.org/officeDocument/2006/relationships/pivotTable" Target="../pivotTables/pivotTable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0.xml"/><Relationship Id="rId3" Type="http://schemas.openxmlformats.org/officeDocument/2006/relationships/pivotTable" Target="../pivotTables/pivotTable25.xml"/><Relationship Id="rId7" Type="http://schemas.openxmlformats.org/officeDocument/2006/relationships/pivotTable" Target="../pivotTables/pivotTable29.xml"/><Relationship Id="rId12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6" Type="http://schemas.openxmlformats.org/officeDocument/2006/relationships/pivotTable" Target="../pivotTables/pivotTable28.xml"/><Relationship Id="rId11" Type="http://schemas.openxmlformats.org/officeDocument/2006/relationships/pivotTable" Target="../pivotTables/pivotTable33.xml"/><Relationship Id="rId5" Type="http://schemas.openxmlformats.org/officeDocument/2006/relationships/pivotTable" Target="../pivotTables/pivotTable27.xml"/><Relationship Id="rId10" Type="http://schemas.openxmlformats.org/officeDocument/2006/relationships/pivotTable" Target="../pivotTables/pivotTable32.xml"/><Relationship Id="rId4" Type="http://schemas.openxmlformats.org/officeDocument/2006/relationships/pivotTable" Target="../pivotTables/pivotTable26.xml"/><Relationship Id="rId9" Type="http://schemas.openxmlformats.org/officeDocument/2006/relationships/pivotTable" Target="../pivotTables/pivotTable3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1.xml"/><Relationship Id="rId3" Type="http://schemas.openxmlformats.org/officeDocument/2006/relationships/pivotTable" Target="../pivotTables/pivotTable36.xml"/><Relationship Id="rId7" Type="http://schemas.openxmlformats.org/officeDocument/2006/relationships/pivotTable" Target="../pivotTables/pivotTable40.xml"/><Relationship Id="rId2" Type="http://schemas.openxmlformats.org/officeDocument/2006/relationships/pivotTable" Target="../pivotTables/pivotTable35.xml"/><Relationship Id="rId1" Type="http://schemas.openxmlformats.org/officeDocument/2006/relationships/pivotTable" Target="../pivotTables/pivotTable34.xml"/><Relationship Id="rId6" Type="http://schemas.openxmlformats.org/officeDocument/2006/relationships/pivotTable" Target="../pivotTables/pivotTable39.xml"/><Relationship Id="rId11" Type="http://schemas.openxmlformats.org/officeDocument/2006/relationships/pivotTable" Target="../pivotTables/pivotTable44.xml"/><Relationship Id="rId5" Type="http://schemas.openxmlformats.org/officeDocument/2006/relationships/pivotTable" Target="../pivotTables/pivotTable38.xml"/><Relationship Id="rId10" Type="http://schemas.openxmlformats.org/officeDocument/2006/relationships/pivotTable" Target="../pivotTables/pivotTable43.xml"/><Relationship Id="rId4" Type="http://schemas.openxmlformats.org/officeDocument/2006/relationships/pivotTable" Target="../pivotTables/pivotTable37.xml"/><Relationship Id="rId9" Type="http://schemas.openxmlformats.org/officeDocument/2006/relationships/pivotTable" Target="../pivotTables/pivotTable4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G69"/>
  <sheetViews>
    <sheetView showGridLines="0" showRowColHeaders="0" zoomScale="80" zoomScaleNormal="80" workbookViewId="0">
      <selection activeCell="K4" sqref="K4"/>
    </sheetView>
  </sheetViews>
  <sheetFormatPr defaultRowHeight="12.75"/>
  <cols>
    <col min="1" max="1" width="33" style="2" customWidth="1"/>
    <col min="2" max="2" width="88" style="2" customWidth="1"/>
    <col min="3" max="3" width="3" style="1" customWidth="1"/>
    <col min="4" max="4" width="33" style="2" customWidth="1"/>
    <col min="5" max="5" width="3" style="1" customWidth="1"/>
    <col min="6" max="6" width="33" style="2" customWidth="1"/>
    <col min="7" max="7" width="3" style="1" customWidth="1"/>
    <col min="8" max="16384" width="9.140625" style="1"/>
  </cols>
  <sheetData>
    <row r="1" spans="1:7" s="2" customFormat="1">
      <c r="B1" s="5"/>
      <c r="F1" s="5"/>
    </row>
    <row r="2" spans="1:7" s="2" customFormat="1" ht="24.75" customHeight="1">
      <c r="B2" s="51" t="s">
        <v>99</v>
      </c>
      <c r="C2" s="51"/>
      <c r="D2" s="51"/>
      <c r="E2" s="51"/>
      <c r="F2" s="51"/>
    </row>
    <row r="3" spans="1:7" s="2" customFormat="1" ht="12.75" customHeight="1">
      <c r="B3" s="14"/>
      <c r="C3" s="14"/>
      <c r="D3" s="14"/>
      <c r="E3" s="14"/>
      <c r="F3" s="5"/>
    </row>
    <row r="4" spans="1:7" s="2" customFormat="1">
      <c r="B4" s="5"/>
      <c r="F4" s="5"/>
    </row>
    <row r="5" spans="1:7" s="2" customFormat="1" ht="27" customHeight="1">
      <c r="B5" s="52" t="s">
        <v>120</v>
      </c>
      <c r="C5" s="52"/>
      <c r="D5" s="52"/>
      <c r="E5" s="52"/>
      <c r="F5" s="52"/>
      <c r="G5" s="15"/>
    </row>
    <row r="8" spans="1:7" s="4" customFormat="1" ht="35.1" customHeight="1">
      <c r="A8" s="7" t="s">
        <v>13</v>
      </c>
      <c r="B8" s="7" t="s">
        <v>45</v>
      </c>
      <c r="D8" s="7" t="s">
        <v>5</v>
      </c>
      <c r="F8" s="7" t="s">
        <v>55</v>
      </c>
    </row>
    <row r="9" spans="1:7">
      <c r="A9" s="3" t="s">
        <v>1</v>
      </c>
      <c r="B9" s="3" t="s">
        <v>42</v>
      </c>
      <c r="D9" s="3" t="s">
        <v>46</v>
      </c>
      <c r="F9" s="3" t="s">
        <v>53</v>
      </c>
    </row>
    <row r="10" spans="1:7">
      <c r="A10" s="3" t="s">
        <v>12</v>
      </c>
      <c r="B10" s="3" t="s">
        <v>44</v>
      </c>
      <c r="D10" s="3" t="s">
        <v>47</v>
      </c>
      <c r="F10" s="3" t="s">
        <v>54</v>
      </c>
    </row>
    <row r="11" spans="1:7">
      <c r="A11" s="3" t="s">
        <v>9</v>
      </c>
      <c r="B11" s="3" t="s">
        <v>43</v>
      </c>
      <c r="D11" s="3" t="s">
        <v>48</v>
      </c>
      <c r="F11" s="3"/>
    </row>
    <row r="12" spans="1:7">
      <c r="A12" s="3" t="s">
        <v>10</v>
      </c>
      <c r="B12" s="3" t="s">
        <v>41</v>
      </c>
      <c r="D12" s="3" t="s">
        <v>49</v>
      </c>
      <c r="F12" s="3"/>
    </row>
    <row r="13" spans="1:7">
      <c r="A13" s="3" t="s">
        <v>11</v>
      </c>
      <c r="B13" s="3"/>
      <c r="D13" s="3"/>
      <c r="F13" s="3"/>
    </row>
    <row r="21" spans="1:7" ht="35.1" customHeight="1">
      <c r="A21" s="7" t="s">
        <v>2</v>
      </c>
      <c r="B21" s="7" t="s">
        <v>7</v>
      </c>
      <c r="C21" s="4"/>
      <c r="D21" s="7" t="s">
        <v>52</v>
      </c>
      <c r="E21" s="4"/>
      <c r="F21" s="7" t="s">
        <v>72</v>
      </c>
      <c r="G21" s="4"/>
    </row>
    <row r="22" spans="1:7">
      <c r="A22" s="3" t="s">
        <v>14</v>
      </c>
      <c r="B22" s="3" t="s">
        <v>56</v>
      </c>
      <c r="D22" s="3" t="s">
        <v>50</v>
      </c>
      <c r="F22" s="3" t="s">
        <v>70</v>
      </c>
    </row>
    <row r="23" spans="1:7">
      <c r="A23" s="3" t="s">
        <v>31</v>
      </c>
      <c r="B23" s="3" t="s">
        <v>57</v>
      </c>
      <c r="D23" s="3" t="s">
        <v>51</v>
      </c>
      <c r="F23" s="3" t="s">
        <v>91</v>
      </c>
    </row>
    <row r="24" spans="1:7">
      <c r="A24" s="3" t="s">
        <v>15</v>
      </c>
      <c r="B24" s="3" t="s">
        <v>58</v>
      </c>
      <c r="C24" s="4"/>
      <c r="D24" s="3"/>
      <c r="E24" s="4"/>
      <c r="F24" s="3" t="s">
        <v>71</v>
      </c>
      <c r="G24" s="4"/>
    </row>
    <row r="25" spans="1:7">
      <c r="A25" s="3" t="s">
        <v>36</v>
      </c>
      <c r="B25" s="3" t="s">
        <v>59</v>
      </c>
      <c r="D25" s="3"/>
      <c r="F25" s="3" t="s">
        <v>89</v>
      </c>
    </row>
    <row r="26" spans="1:7">
      <c r="A26" s="3" t="s">
        <v>32</v>
      </c>
      <c r="B26" s="3" t="s">
        <v>60</v>
      </c>
      <c r="D26" s="3"/>
      <c r="F26" s="3" t="s">
        <v>73</v>
      </c>
    </row>
    <row r="27" spans="1:7">
      <c r="A27" s="6" t="s">
        <v>16</v>
      </c>
      <c r="B27" s="3" t="s">
        <v>61</v>
      </c>
      <c r="D27" s="6"/>
      <c r="F27" s="6" t="s">
        <v>90</v>
      </c>
    </row>
    <row r="28" spans="1:7">
      <c r="A28" s="3" t="s">
        <v>26</v>
      </c>
      <c r="B28" s="3" t="s">
        <v>62</v>
      </c>
      <c r="D28" s="3"/>
      <c r="F28" s="3"/>
    </row>
    <row r="29" spans="1:7">
      <c r="A29" s="3" t="s">
        <v>33</v>
      </c>
      <c r="B29" s="3" t="s">
        <v>63</v>
      </c>
      <c r="D29" s="3"/>
      <c r="F29" s="3"/>
    </row>
    <row r="30" spans="1:7">
      <c r="A30" s="3" t="s">
        <v>17</v>
      </c>
      <c r="B30" s="3" t="s">
        <v>64</v>
      </c>
      <c r="D30" s="3"/>
      <c r="F30" s="3"/>
    </row>
    <row r="31" spans="1:7">
      <c r="A31" s="3" t="s">
        <v>18</v>
      </c>
      <c r="B31" s="3" t="s">
        <v>65</v>
      </c>
      <c r="D31" s="3"/>
      <c r="F31" s="3"/>
    </row>
    <row r="32" spans="1:7">
      <c r="A32" s="3" t="s">
        <v>27</v>
      </c>
      <c r="B32" s="3" t="s">
        <v>66</v>
      </c>
      <c r="D32" s="3"/>
      <c r="F32" s="3"/>
    </row>
    <row r="33" spans="1:7">
      <c r="A33" s="3" t="s">
        <v>34</v>
      </c>
      <c r="B33" s="3" t="s">
        <v>67</v>
      </c>
      <c r="D33" s="3"/>
      <c r="F33" s="3"/>
    </row>
    <row r="34" spans="1:7">
      <c r="A34" s="3"/>
      <c r="B34" s="3"/>
      <c r="D34" s="3"/>
      <c r="F34" s="3"/>
    </row>
    <row r="35" spans="1:7">
      <c r="A35" s="3"/>
      <c r="B35" s="3"/>
      <c r="D35" s="3"/>
      <c r="F35" s="3"/>
    </row>
    <row r="36" spans="1:7">
      <c r="A36" s="3"/>
      <c r="B36" s="3"/>
      <c r="D36" s="3"/>
      <c r="F36" s="3"/>
    </row>
    <row r="37" spans="1:7">
      <c r="A37" s="3" t="s">
        <v>28</v>
      </c>
      <c r="B37" s="3"/>
      <c r="D37" s="3"/>
      <c r="F37" s="3"/>
    </row>
    <row r="38" spans="1:7">
      <c r="A38" s="3" t="s">
        <v>35</v>
      </c>
      <c r="B38" s="3"/>
      <c r="D38" s="3"/>
      <c r="F38" s="3"/>
    </row>
    <row r="39" spans="1:7">
      <c r="A39" s="3" t="s">
        <v>19</v>
      </c>
      <c r="B39" s="3"/>
      <c r="D39" s="3"/>
      <c r="F39" s="3"/>
    </row>
    <row r="40" spans="1:7">
      <c r="A40" s="3" t="s">
        <v>29</v>
      </c>
      <c r="B40" s="3"/>
      <c r="D40" s="3"/>
      <c r="F40" s="3"/>
    </row>
    <row r="41" spans="1:7">
      <c r="A41" s="3" t="s">
        <v>25</v>
      </c>
      <c r="B41" s="3"/>
      <c r="D41" s="3"/>
      <c r="F41" s="3"/>
    </row>
    <row r="42" spans="1:7" ht="35.1" customHeight="1">
      <c r="A42" s="7" t="s">
        <v>20</v>
      </c>
      <c r="B42" s="7" t="s">
        <v>68</v>
      </c>
      <c r="C42" s="4"/>
      <c r="D42" s="7" t="s">
        <v>86</v>
      </c>
      <c r="E42" s="9"/>
      <c r="F42" s="8"/>
      <c r="G42" s="4"/>
    </row>
    <row r="43" spans="1:7">
      <c r="A43" s="3" t="s">
        <v>30</v>
      </c>
      <c r="B43" s="16" t="s">
        <v>77</v>
      </c>
      <c r="D43" s="3" t="s">
        <v>88</v>
      </c>
      <c r="F43" s="3"/>
    </row>
    <row r="44" spans="1:7">
      <c r="A44" s="3" t="s">
        <v>37</v>
      </c>
      <c r="B44" s="16" t="s">
        <v>78</v>
      </c>
      <c r="D44" s="3" t="s">
        <v>87</v>
      </c>
      <c r="F44" s="3"/>
    </row>
    <row r="45" spans="1:7">
      <c r="A45" s="3" t="s">
        <v>21</v>
      </c>
      <c r="B45" s="16" t="s">
        <v>107</v>
      </c>
      <c r="D45" s="3"/>
      <c r="F45" s="3"/>
    </row>
    <row r="46" spans="1:7">
      <c r="A46" s="3" t="s">
        <v>38</v>
      </c>
      <c r="B46" s="16" t="s">
        <v>111</v>
      </c>
      <c r="D46" s="3"/>
      <c r="F46" s="3"/>
    </row>
    <row r="47" spans="1:7">
      <c r="A47" s="3" t="s">
        <v>24</v>
      </c>
      <c r="B47" s="16" t="s">
        <v>110</v>
      </c>
      <c r="D47" s="3"/>
      <c r="F47" s="3"/>
    </row>
    <row r="48" spans="1:7">
      <c r="A48" s="3" t="s">
        <v>39</v>
      </c>
      <c r="B48" s="16" t="s">
        <v>79</v>
      </c>
      <c r="D48" s="3"/>
      <c r="F48" s="3"/>
    </row>
    <row r="49" spans="1:6">
      <c r="A49" s="3" t="s">
        <v>22</v>
      </c>
      <c r="B49" s="16" t="s">
        <v>92</v>
      </c>
      <c r="D49" s="3"/>
      <c r="F49" s="3"/>
    </row>
    <row r="50" spans="1:6">
      <c r="A50" s="3" t="s">
        <v>23</v>
      </c>
      <c r="B50" s="16" t="s">
        <v>80</v>
      </c>
      <c r="D50" s="3"/>
      <c r="F50" s="3"/>
    </row>
    <row r="51" spans="1:6">
      <c r="A51" s="3" t="s">
        <v>40</v>
      </c>
      <c r="B51" s="16" t="s">
        <v>75</v>
      </c>
      <c r="D51" s="3"/>
      <c r="F51" s="3"/>
    </row>
    <row r="52" spans="1:6">
      <c r="B52" s="16" t="s">
        <v>108</v>
      </c>
    </row>
    <row r="53" spans="1:6">
      <c r="B53" s="16" t="s">
        <v>81</v>
      </c>
    </row>
    <row r="54" spans="1:6">
      <c r="B54" s="16" t="s">
        <v>82</v>
      </c>
    </row>
    <row r="55" spans="1:6">
      <c r="B55" s="16" t="s">
        <v>74</v>
      </c>
    </row>
    <row r="56" spans="1:6">
      <c r="B56" s="16" t="s">
        <v>83</v>
      </c>
    </row>
    <row r="57" spans="1:6">
      <c r="B57" s="16" t="s">
        <v>112</v>
      </c>
    </row>
    <row r="58" spans="1:6">
      <c r="B58" s="19" t="s">
        <v>94</v>
      </c>
    </row>
    <row r="59" spans="1:6">
      <c r="B59" s="16" t="s">
        <v>106</v>
      </c>
    </row>
    <row r="60" spans="1:6">
      <c r="B60" s="16" t="s">
        <v>85</v>
      </c>
    </row>
    <row r="61" spans="1:6">
      <c r="B61" s="16" t="s">
        <v>93</v>
      </c>
    </row>
    <row r="62" spans="1:6">
      <c r="B62" s="16" t="s">
        <v>104</v>
      </c>
    </row>
    <row r="63" spans="1:6">
      <c r="B63" s="16" t="s">
        <v>96</v>
      </c>
    </row>
    <row r="64" spans="1:6">
      <c r="B64" s="16" t="s">
        <v>105</v>
      </c>
    </row>
    <row r="65" spans="2:2">
      <c r="B65" s="16" t="s">
        <v>76</v>
      </c>
    </row>
    <row r="66" spans="2:2">
      <c r="B66" s="16" t="s">
        <v>103</v>
      </c>
    </row>
    <row r="67" spans="2:2">
      <c r="B67" s="16" t="s">
        <v>95</v>
      </c>
    </row>
    <row r="68" spans="2:2">
      <c r="B68" s="16" t="s">
        <v>109</v>
      </c>
    </row>
    <row r="69" spans="2:2">
      <c r="B69" s="1"/>
    </row>
  </sheetData>
  <sortState ref="B43:B69">
    <sortCondition ref="B43"/>
  </sortState>
  <mergeCells count="2">
    <mergeCell ref="B2:F2"/>
    <mergeCell ref="B5:F5"/>
  </mergeCells>
  <printOptions horizontalCentered="1"/>
  <pageMargins left="0.39370078740157483" right="0.39370078740157483" top="0.39370078740157483" bottom="0.39370078740157483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tabColor theme="1" tint="0.14999847407452621"/>
    <pageSetUpPr fitToPage="1"/>
  </sheetPr>
  <dimension ref="A2:P215"/>
  <sheetViews>
    <sheetView showGridLines="0" showRowColHeaders="0" zoomScale="80" zoomScaleNormal="80" workbookViewId="0">
      <pane ySplit="8" topLeftCell="A9" activePane="bottomLeft" state="frozen"/>
      <selection pane="bottomLeft" activeCell="N94" sqref="N94"/>
    </sheetView>
  </sheetViews>
  <sheetFormatPr defaultRowHeight="12.75"/>
  <cols>
    <col min="1" max="3" width="20.7109375" style="2" customWidth="1"/>
    <col min="4" max="4" width="20.7109375" style="5" customWidth="1"/>
    <col min="5" max="7" width="20.7109375" style="2" customWidth="1"/>
    <col min="8" max="8" width="27.5703125" style="3" bestFit="1" customWidth="1"/>
    <col min="9" max="10" width="20.7109375" style="5" customWidth="1"/>
    <col min="11" max="11" width="20.7109375" style="2" customWidth="1"/>
    <col min="12" max="12" width="34" style="3" bestFit="1" customWidth="1"/>
    <col min="13" max="13" width="41.42578125" style="24" bestFit="1" customWidth="1"/>
    <col min="14" max="15" width="20.7109375" style="3" customWidth="1"/>
    <col min="16" max="16" width="22.85546875" style="3" bestFit="1" customWidth="1"/>
    <col min="17" max="16384" width="9.140625" style="2"/>
  </cols>
  <sheetData>
    <row r="2" spans="1:16" ht="12.75" customHeight="1">
      <c r="B2" s="54" t="s">
        <v>99</v>
      </c>
      <c r="C2" s="54"/>
      <c r="D2" s="54"/>
      <c r="E2" s="54"/>
      <c r="F2" s="54"/>
      <c r="G2" s="54"/>
      <c r="H2" s="54"/>
    </row>
    <row r="3" spans="1:16" ht="6" customHeight="1"/>
    <row r="4" spans="1:16" ht="21" customHeight="1">
      <c r="B4" s="53" t="s">
        <v>146</v>
      </c>
      <c r="C4" s="53"/>
      <c r="D4" s="53"/>
      <c r="E4" s="53"/>
      <c r="F4" s="53"/>
      <c r="G4" s="53"/>
      <c r="H4" s="53"/>
      <c r="I4" s="53"/>
      <c r="J4" s="53"/>
    </row>
    <row r="5" spans="1:16" ht="4.5" customHeight="1"/>
    <row r="6" spans="1:16" ht="15" customHeight="1">
      <c r="B6" s="12" t="s">
        <v>4</v>
      </c>
      <c r="C6" s="13">
        <f ca="1">TODAY()</f>
        <v>44886</v>
      </c>
    </row>
    <row r="8" spans="1:16" s="23" customFormat="1" ht="65.25" customHeight="1">
      <c r="A8" s="21" t="s">
        <v>69</v>
      </c>
      <c r="B8" s="21" t="s">
        <v>121</v>
      </c>
      <c r="C8" s="21" t="s">
        <v>129</v>
      </c>
      <c r="D8" s="22" t="s">
        <v>3</v>
      </c>
      <c r="E8" s="21" t="s">
        <v>0</v>
      </c>
      <c r="F8" s="21" t="s">
        <v>147</v>
      </c>
      <c r="G8" s="21" t="s">
        <v>2</v>
      </c>
      <c r="H8" s="21" t="s">
        <v>68</v>
      </c>
      <c r="I8" s="22" t="s">
        <v>6</v>
      </c>
      <c r="J8" s="22" t="s">
        <v>8</v>
      </c>
      <c r="K8" s="21" t="s">
        <v>98</v>
      </c>
      <c r="L8" s="21" t="s">
        <v>45</v>
      </c>
      <c r="M8" s="21" t="s">
        <v>122</v>
      </c>
      <c r="N8" s="21" t="s">
        <v>72</v>
      </c>
      <c r="O8" s="21" t="s">
        <v>119</v>
      </c>
      <c r="P8" s="21" t="s">
        <v>55</v>
      </c>
    </row>
    <row r="9" spans="1:16">
      <c r="A9" s="27" t="s">
        <v>97</v>
      </c>
      <c r="B9" s="11" t="s">
        <v>87</v>
      </c>
      <c r="C9" s="11" t="s">
        <v>130</v>
      </c>
      <c r="D9" s="10">
        <v>44200</v>
      </c>
      <c r="E9" s="11" t="s">
        <v>10</v>
      </c>
      <c r="F9" s="11"/>
      <c r="G9" s="11"/>
      <c r="H9" s="20" t="s">
        <v>74</v>
      </c>
      <c r="I9" s="10"/>
      <c r="J9" s="10"/>
      <c r="K9" s="28" t="str">
        <f>IF((J9-D9)&lt;=(I9-D9), "Dentro do Prazo", "Fora do Prazo")</f>
        <v>Dentro do Prazo</v>
      </c>
      <c r="L9" s="20"/>
      <c r="M9" s="25"/>
      <c r="N9" s="20" t="s">
        <v>46</v>
      </c>
      <c r="O9" s="20"/>
      <c r="P9" s="20"/>
    </row>
    <row r="10" spans="1:16">
      <c r="A10" s="27">
        <v>2706</v>
      </c>
      <c r="B10" s="11" t="s">
        <v>87</v>
      </c>
      <c r="C10" s="11" t="s">
        <v>130</v>
      </c>
      <c r="D10" s="10">
        <v>44204</v>
      </c>
      <c r="E10" s="11" t="s">
        <v>10</v>
      </c>
      <c r="F10" s="11"/>
      <c r="G10" s="11"/>
      <c r="H10" s="20" t="s">
        <v>103</v>
      </c>
      <c r="I10" s="10"/>
      <c r="J10" s="10"/>
      <c r="K10" s="28" t="str">
        <f t="shared" ref="K10:K73" si="0">IF((J10-D10)&lt;=(I10-D10), "Dentro do Prazo", "Fora do Prazo")</f>
        <v>Dentro do Prazo</v>
      </c>
      <c r="L10" s="20"/>
      <c r="M10" s="25"/>
      <c r="N10" s="20" t="s">
        <v>46</v>
      </c>
      <c r="O10" s="20"/>
      <c r="P10" s="20"/>
    </row>
    <row r="11" spans="1:16">
      <c r="A11" s="27">
        <v>2950</v>
      </c>
      <c r="B11" s="11" t="s">
        <v>87</v>
      </c>
      <c r="C11" s="11" t="s">
        <v>130</v>
      </c>
      <c r="D11" s="10">
        <v>44209</v>
      </c>
      <c r="E11" s="11" t="s">
        <v>10</v>
      </c>
      <c r="F11" s="11"/>
      <c r="G11" s="11"/>
      <c r="H11" s="20" t="s">
        <v>74</v>
      </c>
      <c r="I11" s="10"/>
      <c r="J11" s="10"/>
      <c r="K11" s="28" t="str">
        <f t="shared" si="0"/>
        <v>Dentro do Prazo</v>
      </c>
      <c r="L11" s="20"/>
      <c r="M11" s="25"/>
      <c r="N11" s="20" t="s">
        <v>46</v>
      </c>
      <c r="O11" s="20"/>
      <c r="P11" s="20"/>
    </row>
    <row r="12" spans="1:16">
      <c r="A12" s="27">
        <v>3153</v>
      </c>
      <c r="B12" s="11" t="s">
        <v>87</v>
      </c>
      <c r="C12" s="11" t="s">
        <v>130</v>
      </c>
      <c r="D12" s="10">
        <v>44211</v>
      </c>
      <c r="E12" s="11" t="s">
        <v>10</v>
      </c>
      <c r="F12" s="11"/>
      <c r="G12" s="11"/>
      <c r="H12" s="20" t="s">
        <v>92</v>
      </c>
      <c r="I12" s="10"/>
      <c r="J12" s="10"/>
      <c r="K12" s="28" t="str">
        <f t="shared" si="0"/>
        <v>Dentro do Prazo</v>
      </c>
      <c r="L12" s="20"/>
      <c r="M12" s="25"/>
      <c r="N12" s="20" t="s">
        <v>46</v>
      </c>
      <c r="O12" s="20"/>
      <c r="P12" s="20"/>
    </row>
    <row r="13" spans="1:16">
      <c r="A13" s="27">
        <v>3298</v>
      </c>
      <c r="B13" s="11" t="s">
        <v>87</v>
      </c>
      <c r="C13" s="11" t="s">
        <v>130</v>
      </c>
      <c r="D13" s="10">
        <v>44214</v>
      </c>
      <c r="E13" s="11" t="s">
        <v>10</v>
      </c>
      <c r="F13" s="11"/>
      <c r="G13" s="11"/>
      <c r="H13" s="20" t="s">
        <v>74</v>
      </c>
      <c r="I13" s="10"/>
      <c r="J13" s="10"/>
      <c r="K13" s="28" t="str">
        <f t="shared" si="0"/>
        <v>Dentro do Prazo</v>
      </c>
      <c r="L13" s="20"/>
      <c r="M13" s="25"/>
      <c r="N13" s="20" t="s">
        <v>46</v>
      </c>
      <c r="O13" s="20"/>
      <c r="P13" s="20"/>
    </row>
    <row r="14" spans="1:16">
      <c r="A14" s="27">
        <v>3375</v>
      </c>
      <c r="B14" s="11" t="s">
        <v>87</v>
      </c>
      <c r="C14" s="11" t="s">
        <v>130</v>
      </c>
      <c r="D14" s="10">
        <v>44215</v>
      </c>
      <c r="E14" s="11" t="s">
        <v>10</v>
      </c>
      <c r="F14" s="11"/>
      <c r="G14" s="11"/>
      <c r="H14" s="20" t="s">
        <v>74</v>
      </c>
      <c r="I14" s="10"/>
      <c r="J14" s="10"/>
      <c r="K14" s="28" t="str">
        <f t="shared" si="0"/>
        <v>Dentro do Prazo</v>
      </c>
      <c r="L14" s="20"/>
      <c r="M14" s="25"/>
      <c r="N14" s="20" t="s">
        <v>46</v>
      </c>
      <c r="O14" s="20"/>
      <c r="P14" s="20"/>
    </row>
    <row r="15" spans="1:16">
      <c r="A15" s="27">
        <v>3398</v>
      </c>
      <c r="B15" s="11" t="s">
        <v>87</v>
      </c>
      <c r="C15" s="11" t="s">
        <v>130</v>
      </c>
      <c r="D15" s="10">
        <v>44215</v>
      </c>
      <c r="E15" s="11" t="s">
        <v>10</v>
      </c>
      <c r="F15" s="11"/>
      <c r="G15" s="11"/>
      <c r="H15" s="20" t="s">
        <v>74</v>
      </c>
      <c r="I15" s="10"/>
      <c r="J15" s="10"/>
      <c r="K15" s="28" t="str">
        <f t="shared" si="0"/>
        <v>Dentro do Prazo</v>
      </c>
      <c r="L15" s="20"/>
      <c r="M15" s="25"/>
      <c r="N15" s="20" t="s">
        <v>46</v>
      </c>
      <c r="O15" s="20"/>
      <c r="P15" s="20"/>
    </row>
    <row r="16" spans="1:16">
      <c r="A16" s="27">
        <v>4016</v>
      </c>
      <c r="B16" s="11" t="s">
        <v>87</v>
      </c>
      <c r="C16" s="11" t="s">
        <v>130</v>
      </c>
      <c r="D16" s="10">
        <v>44222</v>
      </c>
      <c r="E16" s="11" t="s">
        <v>10</v>
      </c>
      <c r="F16" s="11"/>
      <c r="G16" s="11"/>
      <c r="H16" s="20" t="s">
        <v>85</v>
      </c>
      <c r="I16" s="10"/>
      <c r="J16" s="10"/>
      <c r="K16" s="28" t="str">
        <f t="shared" si="0"/>
        <v>Dentro do Prazo</v>
      </c>
      <c r="L16" s="20"/>
      <c r="M16" s="25"/>
      <c r="N16" s="20" t="s">
        <v>48</v>
      </c>
      <c r="O16" s="20"/>
      <c r="P16" s="20"/>
    </row>
    <row r="17" spans="1:16">
      <c r="A17" s="27">
        <v>4060</v>
      </c>
      <c r="B17" s="11" t="s">
        <v>87</v>
      </c>
      <c r="C17" s="11" t="s">
        <v>130</v>
      </c>
      <c r="D17" s="10">
        <v>44223</v>
      </c>
      <c r="E17" s="11" t="s">
        <v>10</v>
      </c>
      <c r="F17" s="11"/>
      <c r="G17" s="11"/>
      <c r="H17" s="20" t="s">
        <v>93</v>
      </c>
      <c r="I17" s="10"/>
      <c r="J17" s="10"/>
      <c r="K17" s="28" t="str">
        <f t="shared" si="0"/>
        <v>Dentro do Prazo</v>
      </c>
      <c r="L17" s="20"/>
      <c r="M17" s="25"/>
      <c r="N17" s="20" t="s">
        <v>46</v>
      </c>
      <c r="O17" s="20"/>
      <c r="P17" s="20"/>
    </row>
    <row r="18" spans="1:16">
      <c r="A18" s="27">
        <v>4613</v>
      </c>
      <c r="B18" s="11" t="s">
        <v>87</v>
      </c>
      <c r="C18" s="11" t="s">
        <v>131</v>
      </c>
      <c r="D18" s="10">
        <v>44230</v>
      </c>
      <c r="E18" s="11" t="s">
        <v>10</v>
      </c>
      <c r="F18" s="11"/>
      <c r="G18" s="11"/>
      <c r="H18" s="20" t="s">
        <v>75</v>
      </c>
      <c r="I18" s="10"/>
      <c r="J18" s="10"/>
      <c r="K18" s="28" t="str">
        <f t="shared" si="0"/>
        <v>Dentro do Prazo</v>
      </c>
      <c r="L18" s="20"/>
      <c r="M18" s="25"/>
      <c r="N18" s="20" t="s">
        <v>46</v>
      </c>
      <c r="O18" s="20"/>
      <c r="P18" s="20"/>
    </row>
    <row r="19" spans="1:16">
      <c r="A19" s="27">
        <v>4614</v>
      </c>
      <c r="B19" s="11" t="s">
        <v>87</v>
      </c>
      <c r="C19" s="11" t="s">
        <v>131</v>
      </c>
      <c r="D19" s="10">
        <v>44230</v>
      </c>
      <c r="E19" s="11" t="s">
        <v>10</v>
      </c>
      <c r="F19" s="11"/>
      <c r="G19" s="11"/>
      <c r="H19" s="20" t="s">
        <v>75</v>
      </c>
      <c r="I19" s="10"/>
      <c r="J19" s="10"/>
      <c r="K19" s="28" t="str">
        <f t="shared" si="0"/>
        <v>Dentro do Prazo</v>
      </c>
      <c r="L19" s="20"/>
      <c r="M19" s="25"/>
      <c r="N19" s="20" t="s">
        <v>46</v>
      </c>
      <c r="O19" s="20"/>
      <c r="P19" s="20"/>
    </row>
    <row r="20" spans="1:16">
      <c r="A20" s="27">
        <v>8123</v>
      </c>
      <c r="B20" s="11" t="s">
        <v>87</v>
      </c>
      <c r="C20" s="11" t="s">
        <v>131</v>
      </c>
      <c r="D20" s="10">
        <v>44230</v>
      </c>
      <c r="E20" s="11" t="s">
        <v>10</v>
      </c>
      <c r="F20" s="11"/>
      <c r="G20" s="11"/>
      <c r="H20" s="20" t="s">
        <v>74</v>
      </c>
      <c r="I20" s="10"/>
      <c r="J20" s="10"/>
      <c r="K20" s="28" t="str">
        <f t="shared" si="0"/>
        <v>Dentro do Prazo</v>
      </c>
      <c r="L20" s="20"/>
      <c r="M20" s="25"/>
      <c r="N20" s="20" t="s">
        <v>46</v>
      </c>
      <c r="O20" s="20"/>
      <c r="P20" s="20"/>
    </row>
    <row r="21" spans="1:16">
      <c r="A21" s="27">
        <v>4760</v>
      </c>
      <c r="B21" s="11" t="s">
        <v>87</v>
      </c>
      <c r="C21" s="11" t="s">
        <v>131</v>
      </c>
      <c r="D21" s="10">
        <v>44231</v>
      </c>
      <c r="E21" s="11" t="s">
        <v>1</v>
      </c>
      <c r="F21" s="11"/>
      <c r="G21" s="11"/>
      <c r="H21" s="20" t="s">
        <v>94</v>
      </c>
      <c r="I21" s="10"/>
      <c r="J21" s="10"/>
      <c r="K21" s="28" t="str">
        <f t="shared" si="0"/>
        <v>Dentro do Prazo</v>
      </c>
      <c r="L21" s="20"/>
      <c r="M21" s="25"/>
      <c r="N21" s="20" t="s">
        <v>113</v>
      </c>
      <c r="O21" s="20"/>
      <c r="P21" s="20"/>
    </row>
    <row r="22" spans="1:16">
      <c r="A22" s="27">
        <v>5097</v>
      </c>
      <c r="B22" s="11" t="s">
        <v>87</v>
      </c>
      <c r="C22" s="11" t="s">
        <v>131</v>
      </c>
      <c r="D22" s="10">
        <v>44235</v>
      </c>
      <c r="E22" s="11" t="s">
        <v>10</v>
      </c>
      <c r="F22" s="11"/>
      <c r="G22" s="11"/>
      <c r="H22" s="20" t="s">
        <v>104</v>
      </c>
      <c r="I22" s="10"/>
      <c r="J22" s="10"/>
      <c r="K22" s="28" t="str">
        <f t="shared" si="0"/>
        <v>Dentro do Prazo</v>
      </c>
      <c r="L22" s="20"/>
      <c r="M22" s="25"/>
      <c r="N22" s="20" t="s">
        <v>46</v>
      </c>
      <c r="O22" s="20"/>
      <c r="P22" s="20"/>
    </row>
    <row r="23" spans="1:16">
      <c r="A23" s="27">
        <v>5393</v>
      </c>
      <c r="B23" s="11" t="s">
        <v>87</v>
      </c>
      <c r="C23" s="11" t="s">
        <v>131</v>
      </c>
      <c r="D23" s="10">
        <v>44237</v>
      </c>
      <c r="E23" s="11" t="s">
        <v>10</v>
      </c>
      <c r="F23" s="11"/>
      <c r="G23" s="11"/>
      <c r="H23" s="20" t="s">
        <v>74</v>
      </c>
      <c r="I23" s="10"/>
      <c r="J23" s="10"/>
      <c r="K23" s="28" t="str">
        <f t="shared" si="0"/>
        <v>Dentro do Prazo</v>
      </c>
      <c r="L23" s="20"/>
      <c r="M23" s="25"/>
      <c r="N23" s="20" t="s">
        <v>46</v>
      </c>
      <c r="O23" s="20"/>
      <c r="P23" s="20"/>
    </row>
    <row r="24" spans="1:16">
      <c r="A24" s="27">
        <v>5644</v>
      </c>
      <c r="B24" s="11" t="s">
        <v>87</v>
      </c>
      <c r="C24" s="11" t="s">
        <v>131</v>
      </c>
      <c r="D24" s="10">
        <v>44239</v>
      </c>
      <c r="E24" s="11" t="s">
        <v>10</v>
      </c>
      <c r="F24" s="11"/>
      <c r="G24" s="11"/>
      <c r="H24" s="20" t="s">
        <v>93</v>
      </c>
      <c r="I24" s="10"/>
      <c r="J24" s="10"/>
      <c r="K24" s="28" t="str">
        <f t="shared" si="0"/>
        <v>Dentro do Prazo</v>
      </c>
      <c r="L24" s="20"/>
      <c r="M24" s="25"/>
      <c r="N24" s="20" t="s">
        <v>46</v>
      </c>
      <c r="O24" s="20"/>
      <c r="P24" s="20"/>
    </row>
    <row r="25" spans="1:16">
      <c r="A25" s="27">
        <v>5836</v>
      </c>
      <c r="B25" s="11" t="s">
        <v>87</v>
      </c>
      <c r="C25" s="11" t="s">
        <v>131</v>
      </c>
      <c r="D25" s="10">
        <v>44246</v>
      </c>
      <c r="E25" s="11" t="s">
        <v>10</v>
      </c>
      <c r="F25" s="11"/>
      <c r="G25" s="11"/>
      <c r="H25" s="20" t="s">
        <v>74</v>
      </c>
      <c r="I25" s="10"/>
      <c r="J25" s="10"/>
      <c r="K25" s="28" t="str">
        <f t="shared" si="0"/>
        <v>Dentro do Prazo</v>
      </c>
      <c r="L25" s="20"/>
      <c r="M25" s="25"/>
      <c r="N25" s="20" t="s">
        <v>46</v>
      </c>
      <c r="O25" s="20"/>
      <c r="P25" s="20"/>
    </row>
    <row r="26" spans="1:16">
      <c r="A26" s="27">
        <v>7088</v>
      </c>
      <c r="B26" s="11" t="s">
        <v>87</v>
      </c>
      <c r="C26" s="11" t="s">
        <v>131</v>
      </c>
      <c r="D26" s="10">
        <v>44250</v>
      </c>
      <c r="E26" s="11" t="s">
        <v>10</v>
      </c>
      <c r="F26" s="11"/>
      <c r="G26" s="11"/>
      <c r="H26" s="20" t="s">
        <v>74</v>
      </c>
      <c r="I26" s="10"/>
      <c r="J26" s="10"/>
      <c r="K26" s="28" t="str">
        <f t="shared" si="0"/>
        <v>Dentro do Prazo</v>
      </c>
      <c r="L26" s="20"/>
      <c r="M26" s="25"/>
      <c r="N26" s="20" t="s">
        <v>46</v>
      </c>
      <c r="O26" s="20"/>
      <c r="P26" s="20"/>
    </row>
    <row r="27" spans="1:16">
      <c r="A27" s="27">
        <v>7464</v>
      </c>
      <c r="B27" s="11" t="s">
        <v>87</v>
      </c>
      <c r="C27" s="11" t="s">
        <v>131</v>
      </c>
      <c r="D27" s="10">
        <v>44251</v>
      </c>
      <c r="E27" s="11" t="s">
        <v>10</v>
      </c>
      <c r="F27" s="11"/>
      <c r="G27" s="11"/>
      <c r="H27" s="20" t="s">
        <v>76</v>
      </c>
      <c r="I27" s="10"/>
      <c r="J27" s="10"/>
      <c r="K27" s="28" t="str">
        <f t="shared" si="0"/>
        <v>Dentro do Prazo</v>
      </c>
      <c r="L27" s="20"/>
      <c r="M27" s="25"/>
      <c r="N27" s="20" t="s">
        <v>46</v>
      </c>
      <c r="O27" s="20"/>
      <c r="P27" s="20"/>
    </row>
    <row r="28" spans="1:16">
      <c r="A28" s="27">
        <v>7405</v>
      </c>
      <c r="B28" s="11" t="s">
        <v>87</v>
      </c>
      <c r="C28" s="11" t="s">
        <v>131</v>
      </c>
      <c r="D28" s="10">
        <v>44251</v>
      </c>
      <c r="E28" s="11" t="s">
        <v>10</v>
      </c>
      <c r="F28" s="11"/>
      <c r="G28" s="11"/>
      <c r="H28" s="20" t="s">
        <v>74</v>
      </c>
      <c r="I28" s="10"/>
      <c r="J28" s="10"/>
      <c r="K28" s="28" t="str">
        <f t="shared" si="0"/>
        <v>Dentro do Prazo</v>
      </c>
      <c r="L28" s="20"/>
      <c r="M28" s="25"/>
      <c r="N28" s="20" t="s">
        <v>46</v>
      </c>
      <c r="O28" s="20"/>
      <c r="P28" s="20"/>
    </row>
    <row r="29" spans="1:16">
      <c r="A29" s="27">
        <v>7866</v>
      </c>
      <c r="B29" s="11" t="s">
        <v>87</v>
      </c>
      <c r="C29" s="11" t="s">
        <v>132</v>
      </c>
      <c r="D29" s="10">
        <v>44256</v>
      </c>
      <c r="E29" s="11" t="s">
        <v>10</v>
      </c>
      <c r="F29" s="11"/>
      <c r="G29" s="11"/>
      <c r="H29" s="20" t="s">
        <v>74</v>
      </c>
      <c r="I29" s="10"/>
      <c r="J29" s="10"/>
      <c r="K29" s="28" t="str">
        <f t="shared" si="0"/>
        <v>Dentro do Prazo</v>
      </c>
      <c r="L29" s="20"/>
      <c r="M29" s="25"/>
      <c r="N29" s="20" t="s">
        <v>46</v>
      </c>
      <c r="O29" s="20"/>
      <c r="P29" s="20"/>
    </row>
    <row r="30" spans="1:16">
      <c r="A30" s="27">
        <v>8074</v>
      </c>
      <c r="B30" s="11" t="s">
        <v>87</v>
      </c>
      <c r="C30" s="11" t="s">
        <v>132</v>
      </c>
      <c r="D30" s="10">
        <v>44258</v>
      </c>
      <c r="E30" s="11" t="s">
        <v>10</v>
      </c>
      <c r="F30" s="11"/>
      <c r="G30" s="11"/>
      <c r="H30" s="20" t="s">
        <v>105</v>
      </c>
      <c r="I30" s="10"/>
      <c r="J30" s="10"/>
      <c r="K30" s="28" t="str">
        <f t="shared" si="0"/>
        <v>Dentro do Prazo</v>
      </c>
      <c r="L30" s="20"/>
      <c r="M30" s="25"/>
      <c r="N30" s="20" t="s">
        <v>46</v>
      </c>
      <c r="O30" s="20"/>
      <c r="P30" s="20"/>
    </row>
    <row r="31" spans="1:16">
      <c r="A31" s="27">
        <v>8076</v>
      </c>
      <c r="B31" s="11" t="s">
        <v>87</v>
      </c>
      <c r="C31" s="11" t="s">
        <v>132</v>
      </c>
      <c r="D31" s="10">
        <v>44258</v>
      </c>
      <c r="E31" s="11" t="s">
        <v>10</v>
      </c>
      <c r="F31" s="11"/>
      <c r="G31" s="11"/>
      <c r="H31" s="20" t="s">
        <v>106</v>
      </c>
      <c r="I31" s="10"/>
      <c r="J31" s="10"/>
      <c r="K31" s="28" t="str">
        <f t="shared" si="0"/>
        <v>Dentro do Prazo</v>
      </c>
      <c r="L31" s="20"/>
      <c r="M31" s="25"/>
      <c r="N31" s="20" t="s">
        <v>46</v>
      </c>
      <c r="O31" s="20"/>
      <c r="P31" s="20"/>
    </row>
    <row r="32" spans="1:16">
      <c r="A32" s="27">
        <v>8077</v>
      </c>
      <c r="B32" s="11" t="s">
        <v>87</v>
      </c>
      <c r="C32" s="11" t="s">
        <v>132</v>
      </c>
      <c r="D32" s="10">
        <v>44258</v>
      </c>
      <c r="E32" s="11" t="s">
        <v>10</v>
      </c>
      <c r="F32" s="11"/>
      <c r="G32" s="11"/>
      <c r="H32" s="20" t="s">
        <v>105</v>
      </c>
      <c r="I32" s="10"/>
      <c r="J32" s="10"/>
      <c r="K32" s="28" t="str">
        <f t="shared" si="0"/>
        <v>Dentro do Prazo</v>
      </c>
      <c r="L32" s="20"/>
      <c r="M32" s="25"/>
      <c r="N32" s="20" t="s">
        <v>48</v>
      </c>
      <c r="O32" s="20"/>
      <c r="P32" s="20"/>
    </row>
    <row r="33" spans="1:16">
      <c r="A33" s="27">
        <v>8081</v>
      </c>
      <c r="B33" s="11" t="s">
        <v>87</v>
      </c>
      <c r="C33" s="11" t="s">
        <v>132</v>
      </c>
      <c r="D33" s="10">
        <v>44258</v>
      </c>
      <c r="E33" s="11" t="s">
        <v>10</v>
      </c>
      <c r="F33" s="11"/>
      <c r="G33" s="11"/>
      <c r="H33" s="20" t="s">
        <v>107</v>
      </c>
      <c r="I33" s="10"/>
      <c r="J33" s="10"/>
      <c r="K33" s="28" t="str">
        <f t="shared" si="0"/>
        <v>Dentro do Prazo</v>
      </c>
      <c r="L33" s="20"/>
      <c r="M33" s="25"/>
      <c r="N33" s="20" t="s">
        <v>46</v>
      </c>
      <c r="O33" s="20"/>
      <c r="P33" s="20"/>
    </row>
    <row r="34" spans="1:16">
      <c r="A34" s="27">
        <v>8044</v>
      </c>
      <c r="B34" s="11" t="s">
        <v>87</v>
      </c>
      <c r="C34" s="11" t="s">
        <v>132</v>
      </c>
      <c r="D34" s="10">
        <v>44258</v>
      </c>
      <c r="E34" s="11" t="s">
        <v>10</v>
      </c>
      <c r="F34" s="11"/>
      <c r="G34" s="11"/>
      <c r="H34" s="20" t="s">
        <v>74</v>
      </c>
      <c r="I34" s="10"/>
      <c r="J34" s="10"/>
      <c r="K34" s="28" t="str">
        <f t="shared" si="0"/>
        <v>Dentro do Prazo</v>
      </c>
      <c r="L34" s="20"/>
      <c r="M34" s="25"/>
      <c r="N34" s="20" t="s">
        <v>46</v>
      </c>
      <c r="O34" s="20"/>
      <c r="P34" s="20"/>
    </row>
    <row r="35" spans="1:16">
      <c r="A35" s="27">
        <v>8152</v>
      </c>
      <c r="B35" s="11" t="s">
        <v>87</v>
      </c>
      <c r="C35" s="11" t="s">
        <v>132</v>
      </c>
      <c r="D35" s="10">
        <v>44258</v>
      </c>
      <c r="E35" s="11" t="s">
        <v>10</v>
      </c>
      <c r="F35" s="11"/>
      <c r="G35" s="11"/>
      <c r="H35" s="20" t="s">
        <v>74</v>
      </c>
      <c r="I35" s="10"/>
      <c r="J35" s="10"/>
      <c r="K35" s="28" t="str">
        <f t="shared" si="0"/>
        <v>Dentro do Prazo</v>
      </c>
      <c r="L35" s="20"/>
      <c r="M35" s="25"/>
      <c r="N35" s="20" t="s">
        <v>46</v>
      </c>
      <c r="O35" s="20"/>
      <c r="P35" s="20"/>
    </row>
    <row r="36" spans="1:16">
      <c r="A36" s="27">
        <v>8181</v>
      </c>
      <c r="B36" s="11" t="s">
        <v>87</v>
      </c>
      <c r="C36" s="11" t="s">
        <v>132</v>
      </c>
      <c r="D36" s="10">
        <v>44259</v>
      </c>
      <c r="E36" s="11" t="s">
        <v>10</v>
      </c>
      <c r="F36" s="11"/>
      <c r="G36" s="11"/>
      <c r="H36" s="20" t="s">
        <v>93</v>
      </c>
      <c r="I36" s="10"/>
      <c r="J36" s="10"/>
      <c r="K36" s="28" t="str">
        <f t="shared" si="0"/>
        <v>Dentro do Prazo</v>
      </c>
      <c r="L36" s="20"/>
      <c r="M36" s="25"/>
      <c r="N36" s="20" t="s">
        <v>46</v>
      </c>
      <c r="O36" s="20"/>
      <c r="P36" s="20"/>
    </row>
    <row r="37" spans="1:16">
      <c r="A37" s="27">
        <v>8427</v>
      </c>
      <c r="B37" s="11" t="s">
        <v>87</v>
      </c>
      <c r="C37" s="11" t="s">
        <v>132</v>
      </c>
      <c r="D37" s="10">
        <v>44260</v>
      </c>
      <c r="E37" s="11" t="s">
        <v>10</v>
      </c>
      <c r="F37" s="11"/>
      <c r="G37" s="11"/>
      <c r="H37" s="20" t="s">
        <v>74</v>
      </c>
      <c r="I37" s="10"/>
      <c r="J37" s="10"/>
      <c r="K37" s="28" t="str">
        <f t="shared" si="0"/>
        <v>Dentro do Prazo</v>
      </c>
      <c r="L37" s="20"/>
      <c r="M37" s="25"/>
      <c r="N37" s="20" t="s">
        <v>46</v>
      </c>
      <c r="O37" s="20"/>
      <c r="P37" s="20"/>
    </row>
    <row r="38" spans="1:16">
      <c r="A38" s="27">
        <v>6174</v>
      </c>
      <c r="B38" s="11" t="s">
        <v>87</v>
      </c>
      <c r="C38" s="11" t="s">
        <v>132</v>
      </c>
      <c r="D38" s="10">
        <v>44256</v>
      </c>
      <c r="E38" s="11" t="s">
        <v>10</v>
      </c>
      <c r="F38" s="11"/>
      <c r="G38" s="11"/>
      <c r="H38" s="20" t="s">
        <v>93</v>
      </c>
      <c r="I38" s="10"/>
      <c r="J38" s="10"/>
      <c r="K38" s="28" t="str">
        <f t="shared" si="0"/>
        <v>Dentro do Prazo</v>
      </c>
      <c r="L38" s="20"/>
      <c r="M38" s="25"/>
      <c r="N38" s="20" t="s">
        <v>46</v>
      </c>
      <c r="O38" s="20"/>
      <c r="P38" s="20"/>
    </row>
    <row r="39" spans="1:16">
      <c r="A39" s="27">
        <v>8696</v>
      </c>
      <c r="B39" s="11" t="s">
        <v>87</v>
      </c>
      <c r="C39" s="11" t="s">
        <v>132</v>
      </c>
      <c r="D39" s="10">
        <v>44265</v>
      </c>
      <c r="E39" s="11" t="s">
        <v>10</v>
      </c>
      <c r="F39" s="11"/>
      <c r="G39" s="11"/>
      <c r="H39" s="20" t="s">
        <v>74</v>
      </c>
      <c r="I39" s="10"/>
      <c r="J39" s="10"/>
      <c r="K39" s="28" t="str">
        <f t="shared" si="0"/>
        <v>Dentro do Prazo</v>
      </c>
      <c r="L39" s="20"/>
      <c r="M39" s="25"/>
      <c r="N39" s="20" t="s">
        <v>46</v>
      </c>
      <c r="O39" s="20"/>
      <c r="P39" s="20"/>
    </row>
    <row r="40" spans="1:16">
      <c r="A40" s="27">
        <v>8713</v>
      </c>
      <c r="B40" s="11" t="s">
        <v>87</v>
      </c>
      <c r="C40" s="11" t="s">
        <v>132</v>
      </c>
      <c r="D40" s="10">
        <v>44265</v>
      </c>
      <c r="E40" s="11" t="s">
        <v>10</v>
      </c>
      <c r="F40" s="11"/>
      <c r="G40" s="11"/>
      <c r="H40" s="20" t="s">
        <v>79</v>
      </c>
      <c r="I40" s="10"/>
      <c r="J40" s="10"/>
      <c r="K40" s="28" t="str">
        <f t="shared" si="0"/>
        <v>Dentro do Prazo</v>
      </c>
      <c r="L40" s="20"/>
      <c r="M40" s="25"/>
      <c r="N40" s="20" t="s">
        <v>46</v>
      </c>
      <c r="O40" s="20"/>
      <c r="P40" s="20"/>
    </row>
    <row r="41" spans="1:16">
      <c r="A41" s="27">
        <v>8791</v>
      </c>
      <c r="B41" s="11" t="s">
        <v>87</v>
      </c>
      <c r="C41" s="11" t="s">
        <v>132</v>
      </c>
      <c r="D41" s="10">
        <v>44265</v>
      </c>
      <c r="E41" s="11" t="s">
        <v>1</v>
      </c>
      <c r="F41" s="11"/>
      <c r="G41" s="11"/>
      <c r="H41" s="20" t="s">
        <v>94</v>
      </c>
      <c r="I41" s="10"/>
      <c r="J41" s="10"/>
      <c r="K41" s="28" t="str">
        <f t="shared" si="0"/>
        <v>Dentro do Prazo</v>
      </c>
      <c r="L41" s="20"/>
      <c r="M41" s="25"/>
      <c r="N41" s="20" t="s">
        <v>46</v>
      </c>
      <c r="O41" s="20"/>
      <c r="P41" s="20"/>
    </row>
    <row r="42" spans="1:16">
      <c r="A42" s="27">
        <v>8907</v>
      </c>
      <c r="B42" s="11" t="s">
        <v>87</v>
      </c>
      <c r="C42" s="11" t="s">
        <v>132</v>
      </c>
      <c r="D42" s="10">
        <v>44266</v>
      </c>
      <c r="E42" s="11" t="s">
        <v>10</v>
      </c>
      <c r="F42" s="11"/>
      <c r="G42" s="11"/>
      <c r="H42" s="20" t="s">
        <v>80</v>
      </c>
      <c r="I42" s="10"/>
      <c r="J42" s="10"/>
      <c r="K42" s="28" t="str">
        <f t="shared" si="0"/>
        <v>Dentro do Prazo</v>
      </c>
      <c r="L42" s="20"/>
      <c r="M42" s="25"/>
      <c r="N42" s="20" t="s">
        <v>46</v>
      </c>
      <c r="O42" s="20"/>
      <c r="P42" s="20"/>
    </row>
    <row r="43" spans="1:16">
      <c r="A43" s="27">
        <v>9086</v>
      </c>
      <c r="B43" s="11" t="s">
        <v>87</v>
      </c>
      <c r="C43" s="11" t="s">
        <v>132</v>
      </c>
      <c r="D43" s="10">
        <v>44270</v>
      </c>
      <c r="E43" s="11" t="s">
        <v>10</v>
      </c>
      <c r="F43" s="11"/>
      <c r="G43" s="11"/>
      <c r="H43" s="20" t="s">
        <v>108</v>
      </c>
      <c r="I43" s="10"/>
      <c r="J43" s="10"/>
      <c r="K43" s="28" t="str">
        <f t="shared" si="0"/>
        <v>Dentro do Prazo</v>
      </c>
      <c r="L43" s="20"/>
      <c r="M43" s="25"/>
      <c r="N43" s="20" t="s">
        <v>46</v>
      </c>
      <c r="O43" s="20"/>
      <c r="P43" s="20"/>
    </row>
    <row r="44" spans="1:16">
      <c r="A44" s="27">
        <v>9991</v>
      </c>
      <c r="B44" s="11" t="s">
        <v>87</v>
      </c>
      <c r="C44" s="11" t="s">
        <v>132</v>
      </c>
      <c r="D44" s="10">
        <v>44277</v>
      </c>
      <c r="E44" s="11" t="s">
        <v>10</v>
      </c>
      <c r="F44" s="11"/>
      <c r="G44" s="11"/>
      <c r="H44" s="20" t="s">
        <v>74</v>
      </c>
      <c r="I44" s="10"/>
      <c r="J44" s="10"/>
      <c r="K44" s="28" t="str">
        <f t="shared" si="0"/>
        <v>Dentro do Prazo</v>
      </c>
      <c r="L44" s="20"/>
      <c r="M44" s="25"/>
      <c r="N44" s="20" t="s">
        <v>46</v>
      </c>
      <c r="O44" s="20"/>
      <c r="P44" s="20"/>
    </row>
    <row r="45" spans="1:16">
      <c r="A45" s="27">
        <v>10661</v>
      </c>
      <c r="B45" s="11" t="s">
        <v>87</v>
      </c>
      <c r="C45" s="11" t="s">
        <v>133</v>
      </c>
      <c r="D45" s="10">
        <v>44291</v>
      </c>
      <c r="E45" s="11" t="s">
        <v>10</v>
      </c>
      <c r="F45" s="11"/>
      <c r="G45" s="11"/>
      <c r="H45" s="20" t="s">
        <v>74</v>
      </c>
      <c r="I45" s="10"/>
      <c r="J45" s="10"/>
      <c r="K45" s="28" t="str">
        <f t="shared" si="0"/>
        <v>Dentro do Prazo</v>
      </c>
      <c r="L45" s="20"/>
      <c r="M45" s="25"/>
      <c r="N45" s="20" t="s">
        <v>46</v>
      </c>
      <c r="O45" s="20"/>
      <c r="P45" s="20"/>
    </row>
    <row r="46" spans="1:16">
      <c r="A46" s="27">
        <v>10692</v>
      </c>
      <c r="B46" s="11" t="s">
        <v>87</v>
      </c>
      <c r="C46" s="11" t="s">
        <v>133</v>
      </c>
      <c r="D46" s="10">
        <v>44291</v>
      </c>
      <c r="E46" s="11" t="s">
        <v>10</v>
      </c>
      <c r="F46" s="11"/>
      <c r="G46" s="11"/>
      <c r="H46" s="20" t="s">
        <v>74</v>
      </c>
      <c r="I46" s="10"/>
      <c r="J46" s="10"/>
      <c r="K46" s="28" t="str">
        <f t="shared" si="0"/>
        <v>Dentro do Prazo</v>
      </c>
      <c r="L46" s="20"/>
      <c r="M46" s="25"/>
      <c r="N46" s="20" t="s">
        <v>46</v>
      </c>
      <c r="O46" s="20"/>
      <c r="P46" s="20"/>
    </row>
    <row r="47" spans="1:16">
      <c r="A47" s="27">
        <v>10840</v>
      </c>
      <c r="B47" s="11" t="s">
        <v>87</v>
      </c>
      <c r="C47" s="11" t="s">
        <v>133</v>
      </c>
      <c r="D47" s="10">
        <v>44292</v>
      </c>
      <c r="E47" s="11" t="s">
        <v>10</v>
      </c>
      <c r="F47" s="11"/>
      <c r="G47" s="11"/>
      <c r="H47" s="20" t="s">
        <v>83</v>
      </c>
      <c r="I47" s="10"/>
      <c r="J47" s="10"/>
      <c r="K47" s="28" t="str">
        <f t="shared" si="0"/>
        <v>Dentro do Prazo</v>
      </c>
      <c r="L47" s="20"/>
      <c r="M47" s="25"/>
      <c r="N47" s="20" t="s">
        <v>114</v>
      </c>
      <c r="O47" s="20"/>
      <c r="P47" s="20"/>
    </row>
    <row r="48" spans="1:16">
      <c r="A48" s="27">
        <v>10970</v>
      </c>
      <c r="B48" s="11" t="s">
        <v>87</v>
      </c>
      <c r="C48" s="11" t="s">
        <v>133</v>
      </c>
      <c r="D48" s="10">
        <v>44293</v>
      </c>
      <c r="E48" s="11" t="s">
        <v>10</v>
      </c>
      <c r="F48" s="11"/>
      <c r="G48" s="11"/>
      <c r="H48" s="20" t="s">
        <v>74</v>
      </c>
      <c r="I48" s="10"/>
      <c r="J48" s="10"/>
      <c r="K48" s="28" t="str">
        <f t="shared" si="0"/>
        <v>Dentro do Prazo</v>
      </c>
      <c r="L48" s="20"/>
      <c r="M48" s="25"/>
      <c r="N48" s="20" t="s">
        <v>46</v>
      </c>
      <c r="O48" s="20"/>
      <c r="P48" s="20"/>
    </row>
    <row r="49" spans="1:16">
      <c r="A49" s="27">
        <v>11266</v>
      </c>
      <c r="B49" s="11" t="s">
        <v>87</v>
      </c>
      <c r="C49" s="11" t="s">
        <v>133</v>
      </c>
      <c r="D49" s="10">
        <v>44295</v>
      </c>
      <c r="E49" s="11" t="s">
        <v>10</v>
      </c>
      <c r="F49" s="11"/>
      <c r="G49" s="11"/>
      <c r="H49" s="20" t="s">
        <v>74</v>
      </c>
      <c r="I49" s="10"/>
      <c r="J49" s="10"/>
      <c r="K49" s="28" t="str">
        <f t="shared" si="0"/>
        <v>Dentro do Prazo</v>
      </c>
      <c r="L49" s="20"/>
      <c r="M49" s="25"/>
      <c r="N49" s="20" t="s">
        <v>46</v>
      </c>
      <c r="O49" s="20"/>
      <c r="P49" s="20"/>
    </row>
    <row r="50" spans="1:16">
      <c r="A50" s="27">
        <v>11431</v>
      </c>
      <c r="B50" s="11" t="s">
        <v>87</v>
      </c>
      <c r="C50" s="11" t="s">
        <v>133</v>
      </c>
      <c r="D50" s="10">
        <v>44299</v>
      </c>
      <c r="E50" s="11" t="s">
        <v>12</v>
      </c>
      <c r="F50" s="11"/>
      <c r="G50" s="11"/>
      <c r="H50" s="20" t="s">
        <v>77</v>
      </c>
      <c r="I50" s="10"/>
      <c r="J50" s="10"/>
      <c r="K50" s="28" t="str">
        <f t="shared" si="0"/>
        <v>Dentro do Prazo</v>
      </c>
      <c r="L50" s="20"/>
      <c r="M50" s="25"/>
      <c r="N50" s="20" t="s">
        <v>115</v>
      </c>
      <c r="O50" s="20"/>
      <c r="P50" s="20"/>
    </row>
    <row r="51" spans="1:16">
      <c r="A51" s="27">
        <v>11603</v>
      </c>
      <c r="B51" s="11" t="s">
        <v>87</v>
      </c>
      <c r="C51" s="11" t="s">
        <v>133</v>
      </c>
      <c r="D51" s="10">
        <v>44301</v>
      </c>
      <c r="E51" s="11" t="s">
        <v>10</v>
      </c>
      <c r="F51" s="11"/>
      <c r="G51" s="11"/>
      <c r="H51" s="20" t="s">
        <v>74</v>
      </c>
      <c r="I51" s="10"/>
      <c r="J51" s="10"/>
      <c r="K51" s="28" t="str">
        <f t="shared" si="0"/>
        <v>Dentro do Prazo</v>
      </c>
      <c r="L51" s="20"/>
      <c r="M51" s="25"/>
      <c r="N51" s="20" t="s">
        <v>46</v>
      </c>
      <c r="O51" s="20"/>
      <c r="P51" s="20"/>
    </row>
    <row r="52" spans="1:16">
      <c r="A52" s="27">
        <v>12836</v>
      </c>
      <c r="B52" s="11" t="s">
        <v>87</v>
      </c>
      <c r="C52" s="11" t="s">
        <v>133</v>
      </c>
      <c r="D52" s="10">
        <v>44313</v>
      </c>
      <c r="E52" s="11" t="s">
        <v>10</v>
      </c>
      <c r="F52" s="11"/>
      <c r="G52" s="11"/>
      <c r="H52" s="20" t="s">
        <v>95</v>
      </c>
      <c r="I52" s="10"/>
      <c r="J52" s="10"/>
      <c r="K52" s="28" t="str">
        <f t="shared" si="0"/>
        <v>Dentro do Prazo</v>
      </c>
      <c r="L52" s="20"/>
      <c r="M52" s="25"/>
      <c r="N52" s="20" t="s">
        <v>46</v>
      </c>
      <c r="O52" s="20"/>
      <c r="P52" s="20"/>
    </row>
    <row r="53" spans="1:16">
      <c r="A53" s="27">
        <v>12632</v>
      </c>
      <c r="B53" s="11" t="s">
        <v>87</v>
      </c>
      <c r="C53" s="11" t="s">
        <v>133</v>
      </c>
      <c r="D53" s="10">
        <v>44314</v>
      </c>
      <c r="E53" s="11" t="s">
        <v>10</v>
      </c>
      <c r="F53" s="11"/>
      <c r="G53" s="11"/>
      <c r="H53" s="20" t="s">
        <v>74</v>
      </c>
      <c r="I53" s="10"/>
      <c r="J53" s="10"/>
      <c r="K53" s="28" t="str">
        <f t="shared" si="0"/>
        <v>Dentro do Prazo</v>
      </c>
      <c r="L53" s="20"/>
      <c r="M53" s="25"/>
      <c r="N53" s="20" t="s">
        <v>46</v>
      </c>
      <c r="O53" s="20"/>
      <c r="P53" s="20"/>
    </row>
    <row r="54" spans="1:16">
      <c r="A54" s="27">
        <v>12909</v>
      </c>
      <c r="B54" s="11" t="s">
        <v>87</v>
      </c>
      <c r="C54" s="11" t="s">
        <v>133</v>
      </c>
      <c r="D54" s="10">
        <v>44316</v>
      </c>
      <c r="E54" s="11" t="s">
        <v>10</v>
      </c>
      <c r="F54" s="11"/>
      <c r="G54" s="11"/>
      <c r="H54" s="20" t="s">
        <v>74</v>
      </c>
      <c r="I54" s="10"/>
      <c r="J54" s="10"/>
      <c r="K54" s="28" t="str">
        <f t="shared" si="0"/>
        <v>Dentro do Prazo</v>
      </c>
      <c r="L54" s="20"/>
      <c r="M54" s="25"/>
      <c r="N54" s="20" t="s">
        <v>46</v>
      </c>
      <c r="O54" s="20"/>
      <c r="P54" s="20"/>
    </row>
    <row r="55" spans="1:16">
      <c r="A55" s="27">
        <v>14051</v>
      </c>
      <c r="B55" s="11" t="s">
        <v>87</v>
      </c>
      <c r="C55" s="11" t="s">
        <v>134</v>
      </c>
      <c r="D55" s="10">
        <v>44319</v>
      </c>
      <c r="E55" s="11" t="s">
        <v>10</v>
      </c>
      <c r="F55" s="11"/>
      <c r="G55" s="11"/>
      <c r="H55" s="20" t="s">
        <v>74</v>
      </c>
      <c r="I55" s="10"/>
      <c r="J55" s="10"/>
      <c r="K55" s="28" t="str">
        <f t="shared" si="0"/>
        <v>Dentro do Prazo</v>
      </c>
      <c r="L55" s="20"/>
      <c r="M55" s="25"/>
      <c r="N55" s="20" t="s">
        <v>46</v>
      </c>
      <c r="O55" s="20"/>
      <c r="P55" s="20"/>
    </row>
    <row r="56" spans="1:16">
      <c r="A56" s="27">
        <v>13292</v>
      </c>
      <c r="B56" s="11" t="s">
        <v>87</v>
      </c>
      <c r="C56" s="11" t="s">
        <v>134</v>
      </c>
      <c r="D56" s="10">
        <v>44322</v>
      </c>
      <c r="E56" s="11" t="s">
        <v>10</v>
      </c>
      <c r="F56" s="11"/>
      <c r="G56" s="11"/>
      <c r="H56" s="20" t="s">
        <v>74</v>
      </c>
      <c r="I56" s="10"/>
      <c r="J56" s="10"/>
      <c r="K56" s="28" t="str">
        <f t="shared" si="0"/>
        <v>Dentro do Prazo</v>
      </c>
      <c r="L56" s="20"/>
      <c r="M56" s="25"/>
      <c r="N56" s="20" t="s">
        <v>46</v>
      </c>
      <c r="O56" s="20"/>
      <c r="P56" s="20"/>
    </row>
    <row r="57" spans="1:16">
      <c r="A57" s="27">
        <v>15693</v>
      </c>
      <c r="B57" s="11" t="s">
        <v>87</v>
      </c>
      <c r="C57" s="11" t="s">
        <v>134</v>
      </c>
      <c r="D57" s="10">
        <v>44337</v>
      </c>
      <c r="E57" s="11" t="s">
        <v>10</v>
      </c>
      <c r="F57" s="11"/>
      <c r="G57" s="11"/>
      <c r="H57" s="20" t="s">
        <v>74</v>
      </c>
      <c r="I57" s="10"/>
      <c r="J57" s="10"/>
      <c r="K57" s="28" t="str">
        <f t="shared" si="0"/>
        <v>Dentro do Prazo</v>
      </c>
      <c r="L57" s="20"/>
      <c r="M57" s="25"/>
      <c r="N57" s="20" t="s">
        <v>46</v>
      </c>
      <c r="O57" s="20"/>
      <c r="P57" s="20"/>
    </row>
    <row r="58" spans="1:16">
      <c r="A58" s="27">
        <v>16054</v>
      </c>
      <c r="B58" s="11" t="s">
        <v>87</v>
      </c>
      <c r="C58" s="11" t="s">
        <v>134</v>
      </c>
      <c r="D58" s="10">
        <v>44342</v>
      </c>
      <c r="E58" s="11" t="s">
        <v>10</v>
      </c>
      <c r="F58" s="11"/>
      <c r="G58" s="11"/>
      <c r="H58" s="20" t="s">
        <v>95</v>
      </c>
      <c r="I58" s="10"/>
      <c r="J58" s="10"/>
      <c r="K58" s="28" t="str">
        <f t="shared" si="0"/>
        <v>Dentro do Prazo</v>
      </c>
      <c r="L58" s="20"/>
      <c r="M58" s="25"/>
      <c r="N58" s="20" t="s">
        <v>48</v>
      </c>
      <c r="O58" s="20"/>
      <c r="P58" s="20"/>
    </row>
    <row r="59" spans="1:16">
      <c r="A59" s="27">
        <v>16677</v>
      </c>
      <c r="B59" s="11" t="s">
        <v>87</v>
      </c>
      <c r="C59" s="11" t="s">
        <v>134</v>
      </c>
      <c r="D59" s="10">
        <v>44343</v>
      </c>
      <c r="E59" s="11" t="s">
        <v>10</v>
      </c>
      <c r="F59" s="11"/>
      <c r="G59" s="11"/>
      <c r="H59" s="20" t="s">
        <v>74</v>
      </c>
      <c r="I59" s="10"/>
      <c r="J59" s="10"/>
      <c r="K59" s="28" t="str">
        <f t="shared" si="0"/>
        <v>Dentro do Prazo</v>
      </c>
      <c r="L59" s="20"/>
      <c r="M59" s="25"/>
      <c r="N59" s="20" t="s">
        <v>46</v>
      </c>
      <c r="O59" s="20"/>
      <c r="P59" s="20"/>
    </row>
    <row r="60" spans="1:16">
      <c r="A60" s="27">
        <v>21247</v>
      </c>
      <c r="B60" s="11" t="s">
        <v>87</v>
      </c>
      <c r="C60" s="11" t="s">
        <v>135</v>
      </c>
      <c r="D60" s="10">
        <v>44352</v>
      </c>
      <c r="E60" s="11" t="s">
        <v>10</v>
      </c>
      <c r="F60" s="11"/>
      <c r="G60" s="11"/>
      <c r="H60" s="20" t="s">
        <v>95</v>
      </c>
      <c r="I60" s="10"/>
      <c r="J60" s="10"/>
      <c r="K60" s="28" t="str">
        <f t="shared" si="0"/>
        <v>Dentro do Prazo</v>
      </c>
      <c r="L60" s="20"/>
      <c r="M60" s="25"/>
      <c r="N60" s="20" t="s">
        <v>46</v>
      </c>
      <c r="O60" s="20"/>
      <c r="P60" s="20"/>
    </row>
    <row r="61" spans="1:16">
      <c r="A61" s="27">
        <v>21263</v>
      </c>
      <c r="B61" s="11" t="s">
        <v>87</v>
      </c>
      <c r="C61" s="11" t="s">
        <v>135</v>
      </c>
      <c r="D61" s="10">
        <v>44353</v>
      </c>
      <c r="E61" s="11" t="s">
        <v>10</v>
      </c>
      <c r="F61" s="11"/>
      <c r="G61" s="11"/>
      <c r="H61" s="20" t="s">
        <v>95</v>
      </c>
      <c r="I61" s="10"/>
      <c r="J61" s="10"/>
      <c r="K61" s="28" t="str">
        <f t="shared" si="0"/>
        <v>Dentro do Prazo</v>
      </c>
      <c r="L61" s="20"/>
      <c r="M61" s="25"/>
      <c r="N61" s="20" t="s">
        <v>48</v>
      </c>
      <c r="O61" s="20"/>
      <c r="P61" s="20"/>
    </row>
    <row r="62" spans="1:16">
      <c r="A62" s="27">
        <v>17362</v>
      </c>
      <c r="B62" s="11" t="s">
        <v>87</v>
      </c>
      <c r="C62" s="11" t="s">
        <v>135</v>
      </c>
      <c r="D62" s="10">
        <v>44354</v>
      </c>
      <c r="E62" s="11" t="s">
        <v>10</v>
      </c>
      <c r="F62" s="11"/>
      <c r="G62" s="11"/>
      <c r="H62" s="20" t="s">
        <v>108</v>
      </c>
      <c r="I62" s="10"/>
      <c r="J62" s="10"/>
      <c r="K62" s="28" t="str">
        <f t="shared" si="0"/>
        <v>Dentro do Prazo</v>
      </c>
      <c r="L62" s="20"/>
      <c r="M62" s="25"/>
      <c r="N62" s="20" t="s">
        <v>46</v>
      </c>
      <c r="O62" s="20"/>
      <c r="P62" s="20"/>
    </row>
    <row r="63" spans="1:16">
      <c r="A63" s="27">
        <v>17450</v>
      </c>
      <c r="B63" s="11" t="s">
        <v>87</v>
      </c>
      <c r="C63" s="11" t="s">
        <v>135</v>
      </c>
      <c r="D63" s="10">
        <v>44357</v>
      </c>
      <c r="E63" s="11" t="s">
        <v>10</v>
      </c>
      <c r="F63" s="11"/>
      <c r="G63" s="11"/>
      <c r="H63" s="20" t="s">
        <v>74</v>
      </c>
      <c r="I63" s="10"/>
      <c r="J63" s="10"/>
      <c r="K63" s="28" t="str">
        <f t="shared" si="0"/>
        <v>Dentro do Prazo</v>
      </c>
      <c r="L63" s="20"/>
      <c r="M63" s="25"/>
      <c r="N63" s="20" t="s">
        <v>46</v>
      </c>
      <c r="O63" s="20"/>
      <c r="P63" s="20"/>
    </row>
    <row r="64" spans="1:16">
      <c r="A64" s="27">
        <v>17462</v>
      </c>
      <c r="B64" s="11" t="s">
        <v>87</v>
      </c>
      <c r="C64" s="11" t="s">
        <v>135</v>
      </c>
      <c r="D64" s="10">
        <v>44357</v>
      </c>
      <c r="E64" s="11" t="s">
        <v>10</v>
      </c>
      <c r="F64" s="11"/>
      <c r="G64" s="11"/>
      <c r="H64" s="20" t="s">
        <v>85</v>
      </c>
      <c r="I64" s="10"/>
      <c r="J64" s="10"/>
      <c r="K64" s="28" t="str">
        <f t="shared" si="0"/>
        <v>Dentro do Prazo</v>
      </c>
      <c r="L64" s="20"/>
      <c r="M64" s="25"/>
      <c r="N64" s="20" t="s">
        <v>46</v>
      </c>
      <c r="O64" s="20"/>
      <c r="P64" s="20"/>
    </row>
    <row r="65" spans="1:16">
      <c r="A65" s="27">
        <v>17551</v>
      </c>
      <c r="B65" s="11" t="s">
        <v>87</v>
      </c>
      <c r="C65" s="11" t="s">
        <v>135</v>
      </c>
      <c r="D65" s="10">
        <v>44358</v>
      </c>
      <c r="E65" s="11" t="s">
        <v>10</v>
      </c>
      <c r="F65" s="11"/>
      <c r="G65" s="11"/>
      <c r="H65" s="20" t="s">
        <v>74</v>
      </c>
      <c r="I65" s="10"/>
      <c r="J65" s="10"/>
      <c r="K65" s="28" t="str">
        <f t="shared" si="0"/>
        <v>Dentro do Prazo</v>
      </c>
      <c r="L65" s="20"/>
      <c r="M65" s="25"/>
      <c r="N65" s="20" t="s">
        <v>46</v>
      </c>
      <c r="O65" s="20"/>
      <c r="P65" s="20"/>
    </row>
    <row r="66" spans="1:16">
      <c r="A66" s="27">
        <v>17960</v>
      </c>
      <c r="B66" s="11" t="s">
        <v>87</v>
      </c>
      <c r="C66" s="11" t="s">
        <v>135</v>
      </c>
      <c r="D66" s="10">
        <v>44363</v>
      </c>
      <c r="E66" s="11" t="s">
        <v>10</v>
      </c>
      <c r="F66" s="11"/>
      <c r="G66" s="11"/>
      <c r="H66" s="20" t="s">
        <v>74</v>
      </c>
      <c r="I66" s="10"/>
      <c r="J66" s="10"/>
      <c r="K66" s="28" t="str">
        <f t="shared" si="0"/>
        <v>Dentro do Prazo</v>
      </c>
      <c r="L66" s="20"/>
      <c r="M66" s="25"/>
      <c r="N66" s="20" t="s">
        <v>46</v>
      </c>
      <c r="O66" s="20"/>
      <c r="P66" s="20"/>
    </row>
    <row r="67" spans="1:16">
      <c r="A67" s="27">
        <v>18135</v>
      </c>
      <c r="B67" s="11" t="s">
        <v>87</v>
      </c>
      <c r="C67" s="11" t="s">
        <v>135</v>
      </c>
      <c r="D67" s="10">
        <v>44364</v>
      </c>
      <c r="E67" s="11" t="s">
        <v>10</v>
      </c>
      <c r="F67" s="11"/>
      <c r="G67" s="11"/>
      <c r="H67" s="20" t="s">
        <v>74</v>
      </c>
      <c r="I67" s="10"/>
      <c r="J67" s="10"/>
      <c r="K67" s="28" t="str">
        <f t="shared" si="0"/>
        <v>Dentro do Prazo</v>
      </c>
      <c r="L67" s="20"/>
      <c r="M67" s="25"/>
      <c r="N67" s="20" t="s">
        <v>48</v>
      </c>
      <c r="O67" s="20"/>
      <c r="P67" s="20"/>
    </row>
    <row r="68" spans="1:16">
      <c r="A68" s="27">
        <v>18322</v>
      </c>
      <c r="B68" s="11" t="s">
        <v>87</v>
      </c>
      <c r="C68" s="11" t="s">
        <v>135</v>
      </c>
      <c r="D68" s="10">
        <v>44365</v>
      </c>
      <c r="E68" s="11" t="s">
        <v>10</v>
      </c>
      <c r="F68" s="11"/>
      <c r="G68" s="11"/>
      <c r="H68" s="20" t="s">
        <v>74</v>
      </c>
      <c r="I68" s="10"/>
      <c r="J68" s="10"/>
      <c r="K68" s="28" t="str">
        <f t="shared" si="0"/>
        <v>Dentro do Prazo</v>
      </c>
      <c r="L68" s="20"/>
      <c r="M68" s="25"/>
      <c r="N68" s="20" t="s">
        <v>46</v>
      </c>
      <c r="O68" s="20"/>
      <c r="P68" s="20"/>
    </row>
    <row r="69" spans="1:16">
      <c r="A69" s="27">
        <v>18369</v>
      </c>
      <c r="B69" s="11" t="s">
        <v>87</v>
      </c>
      <c r="C69" s="11" t="s">
        <v>135</v>
      </c>
      <c r="D69" s="10">
        <v>44368</v>
      </c>
      <c r="E69" s="11" t="s">
        <v>10</v>
      </c>
      <c r="F69" s="11"/>
      <c r="G69" s="11"/>
      <c r="H69" s="20" t="s">
        <v>74</v>
      </c>
      <c r="I69" s="10"/>
      <c r="J69" s="10"/>
      <c r="K69" s="28" t="str">
        <f t="shared" si="0"/>
        <v>Dentro do Prazo</v>
      </c>
      <c r="L69" s="20"/>
      <c r="M69" s="25"/>
      <c r="N69" s="20" t="s">
        <v>46</v>
      </c>
      <c r="O69" s="20"/>
      <c r="P69" s="20"/>
    </row>
    <row r="70" spans="1:16">
      <c r="A70" s="27">
        <v>18411</v>
      </c>
      <c r="B70" s="11" t="s">
        <v>87</v>
      </c>
      <c r="C70" s="11" t="s">
        <v>135</v>
      </c>
      <c r="D70" s="10">
        <v>44368</v>
      </c>
      <c r="E70" s="11" t="s">
        <v>10</v>
      </c>
      <c r="F70" s="11"/>
      <c r="G70" s="11"/>
      <c r="H70" s="20" t="s">
        <v>82</v>
      </c>
      <c r="I70" s="10"/>
      <c r="J70" s="10"/>
      <c r="K70" s="28" t="str">
        <f t="shared" si="0"/>
        <v>Dentro do Prazo</v>
      </c>
      <c r="L70" s="20"/>
      <c r="M70" s="25"/>
      <c r="N70" s="20" t="s">
        <v>46</v>
      </c>
      <c r="O70" s="20"/>
      <c r="P70" s="20"/>
    </row>
    <row r="71" spans="1:16">
      <c r="A71" s="27">
        <v>18553</v>
      </c>
      <c r="B71" s="11" t="s">
        <v>87</v>
      </c>
      <c r="C71" s="11" t="s">
        <v>135</v>
      </c>
      <c r="D71" s="10">
        <v>44370</v>
      </c>
      <c r="E71" s="11" t="s">
        <v>10</v>
      </c>
      <c r="F71" s="11"/>
      <c r="G71" s="11"/>
      <c r="H71" s="20" t="s">
        <v>74</v>
      </c>
      <c r="I71" s="10"/>
      <c r="J71" s="10"/>
      <c r="K71" s="28" t="str">
        <f t="shared" si="0"/>
        <v>Dentro do Prazo</v>
      </c>
      <c r="L71" s="20"/>
      <c r="M71" s="25"/>
      <c r="N71" s="20" t="s">
        <v>46</v>
      </c>
      <c r="O71" s="20"/>
      <c r="P71" s="20"/>
    </row>
    <row r="72" spans="1:16">
      <c r="A72" s="27">
        <v>18622</v>
      </c>
      <c r="B72" s="11" t="s">
        <v>87</v>
      </c>
      <c r="C72" s="11" t="s">
        <v>135</v>
      </c>
      <c r="D72" s="10">
        <v>44371</v>
      </c>
      <c r="E72" s="11" t="s">
        <v>10</v>
      </c>
      <c r="F72" s="11"/>
      <c r="G72" s="11"/>
      <c r="H72" s="20" t="s">
        <v>81</v>
      </c>
      <c r="I72" s="10"/>
      <c r="J72" s="10"/>
      <c r="K72" s="28" t="str">
        <f t="shared" si="0"/>
        <v>Dentro do Prazo</v>
      </c>
      <c r="L72" s="20"/>
      <c r="M72" s="25"/>
      <c r="N72" s="20" t="s">
        <v>46</v>
      </c>
      <c r="O72" s="20"/>
      <c r="P72" s="20"/>
    </row>
    <row r="73" spans="1:16">
      <c r="A73" s="27">
        <v>18969</v>
      </c>
      <c r="B73" s="11" t="s">
        <v>87</v>
      </c>
      <c r="C73" s="11" t="s">
        <v>135</v>
      </c>
      <c r="D73" s="10">
        <v>44376</v>
      </c>
      <c r="E73" s="11" t="s">
        <v>1</v>
      </c>
      <c r="F73" s="11"/>
      <c r="G73" s="11"/>
      <c r="H73" s="20" t="s">
        <v>94</v>
      </c>
      <c r="I73" s="10"/>
      <c r="J73" s="10"/>
      <c r="K73" s="28" t="str">
        <f t="shared" si="0"/>
        <v>Dentro do Prazo</v>
      </c>
      <c r="L73" s="20"/>
      <c r="M73" s="25"/>
      <c r="N73" s="20" t="s">
        <v>116</v>
      </c>
      <c r="O73" s="20"/>
      <c r="P73" s="20"/>
    </row>
    <row r="74" spans="1:16">
      <c r="A74" s="27">
        <v>19077</v>
      </c>
      <c r="B74" s="11" t="s">
        <v>87</v>
      </c>
      <c r="C74" s="11" t="s">
        <v>135</v>
      </c>
      <c r="D74" s="10">
        <v>44377</v>
      </c>
      <c r="E74" s="11" t="s">
        <v>10</v>
      </c>
      <c r="F74" s="11"/>
      <c r="G74" s="11"/>
      <c r="H74" s="20" t="s">
        <v>76</v>
      </c>
      <c r="I74" s="10"/>
      <c r="J74" s="10"/>
      <c r="K74" s="28" t="str">
        <f t="shared" ref="K74:K137" si="1">IF((J74-D74)&lt;=(I74-D74), "Dentro do Prazo", "Fora do Prazo")</f>
        <v>Dentro do Prazo</v>
      </c>
      <c r="L74" s="20"/>
      <c r="M74" s="25"/>
      <c r="N74" s="20" t="s">
        <v>48</v>
      </c>
      <c r="O74" s="20"/>
      <c r="P74" s="20"/>
    </row>
    <row r="75" spans="1:16">
      <c r="A75" s="27">
        <v>19097</v>
      </c>
      <c r="B75" s="11" t="s">
        <v>87</v>
      </c>
      <c r="C75" s="11" t="s">
        <v>135</v>
      </c>
      <c r="D75" s="10">
        <v>44377</v>
      </c>
      <c r="E75" s="11" t="s">
        <v>10</v>
      </c>
      <c r="F75" s="11"/>
      <c r="G75" s="11"/>
      <c r="H75" s="20" t="s">
        <v>76</v>
      </c>
      <c r="I75" s="10"/>
      <c r="J75" s="10"/>
      <c r="K75" s="28" t="str">
        <f t="shared" si="1"/>
        <v>Dentro do Prazo</v>
      </c>
      <c r="L75" s="20"/>
      <c r="M75" s="25"/>
      <c r="N75" s="20" t="s">
        <v>48</v>
      </c>
      <c r="O75" s="20"/>
      <c r="P75" s="20"/>
    </row>
    <row r="76" spans="1:16">
      <c r="A76" s="27">
        <v>19675</v>
      </c>
      <c r="B76" s="11" t="s">
        <v>87</v>
      </c>
      <c r="C76" s="11" t="s">
        <v>136</v>
      </c>
      <c r="D76" s="10">
        <v>44384</v>
      </c>
      <c r="E76" s="11" t="s">
        <v>10</v>
      </c>
      <c r="F76" s="11"/>
      <c r="G76" s="11"/>
      <c r="H76" s="20" t="s">
        <v>74</v>
      </c>
      <c r="I76" s="10"/>
      <c r="J76" s="10"/>
      <c r="K76" s="28" t="str">
        <f t="shared" si="1"/>
        <v>Dentro do Prazo</v>
      </c>
      <c r="L76" s="20"/>
      <c r="M76" s="25"/>
      <c r="N76" s="20" t="s">
        <v>46</v>
      </c>
      <c r="O76" s="20"/>
      <c r="P76" s="20"/>
    </row>
    <row r="77" spans="1:16">
      <c r="A77" s="27">
        <v>19960</v>
      </c>
      <c r="B77" s="11" t="s">
        <v>87</v>
      </c>
      <c r="C77" s="11" t="s">
        <v>136</v>
      </c>
      <c r="D77" s="10">
        <v>44389</v>
      </c>
      <c r="E77" s="11" t="s">
        <v>9</v>
      </c>
      <c r="F77" s="11"/>
      <c r="G77" s="11"/>
      <c r="H77" s="20" t="s">
        <v>96</v>
      </c>
      <c r="I77" s="10"/>
      <c r="J77" s="10"/>
      <c r="K77" s="28" t="str">
        <f t="shared" si="1"/>
        <v>Dentro do Prazo</v>
      </c>
      <c r="L77" s="20"/>
      <c r="M77" s="25"/>
      <c r="N77" s="20" t="s">
        <v>46</v>
      </c>
      <c r="O77" s="20"/>
      <c r="P77" s="20"/>
    </row>
    <row r="78" spans="1:16">
      <c r="A78" s="27">
        <v>19971</v>
      </c>
      <c r="B78" s="11" t="s">
        <v>87</v>
      </c>
      <c r="C78" s="11" t="s">
        <v>136</v>
      </c>
      <c r="D78" s="10">
        <v>44389</v>
      </c>
      <c r="E78" s="11" t="s">
        <v>10</v>
      </c>
      <c r="F78" s="11"/>
      <c r="G78" s="11"/>
      <c r="H78" s="20" t="s">
        <v>78</v>
      </c>
      <c r="I78" s="10"/>
      <c r="J78" s="10"/>
      <c r="K78" s="28" t="str">
        <f t="shared" si="1"/>
        <v>Dentro do Prazo</v>
      </c>
      <c r="L78" s="20"/>
      <c r="M78" s="25"/>
      <c r="N78" s="20" t="s">
        <v>46</v>
      </c>
      <c r="O78" s="20"/>
      <c r="P78" s="20"/>
    </row>
    <row r="79" spans="1:16">
      <c r="A79" s="27">
        <v>20010</v>
      </c>
      <c r="B79" s="11" t="s">
        <v>87</v>
      </c>
      <c r="C79" s="11" t="s">
        <v>136</v>
      </c>
      <c r="D79" s="10">
        <v>44389</v>
      </c>
      <c r="E79" s="11" t="s">
        <v>10</v>
      </c>
      <c r="F79" s="11"/>
      <c r="G79" s="11"/>
      <c r="H79" s="20" t="s">
        <v>74</v>
      </c>
      <c r="I79" s="10"/>
      <c r="J79" s="10"/>
      <c r="K79" s="28" t="str">
        <f t="shared" si="1"/>
        <v>Dentro do Prazo</v>
      </c>
      <c r="L79" s="20"/>
      <c r="M79" s="25"/>
      <c r="N79" s="20" t="s">
        <v>46</v>
      </c>
      <c r="O79" s="20"/>
      <c r="P79" s="20"/>
    </row>
    <row r="80" spans="1:16">
      <c r="A80" s="27">
        <v>20166</v>
      </c>
      <c r="B80" s="11" t="s">
        <v>87</v>
      </c>
      <c r="C80" s="11" t="s">
        <v>136</v>
      </c>
      <c r="D80" s="10">
        <v>44390</v>
      </c>
      <c r="E80" s="11" t="s">
        <v>10</v>
      </c>
      <c r="F80" s="11"/>
      <c r="G80" s="11"/>
      <c r="H80" s="20" t="s">
        <v>74</v>
      </c>
      <c r="I80" s="10"/>
      <c r="J80" s="10"/>
      <c r="K80" s="28" t="str">
        <f t="shared" si="1"/>
        <v>Dentro do Prazo</v>
      </c>
      <c r="L80" s="20"/>
      <c r="M80" s="25"/>
      <c r="N80" s="20" t="s">
        <v>46</v>
      </c>
      <c r="O80" s="20"/>
      <c r="P80" s="20"/>
    </row>
    <row r="81" spans="1:16">
      <c r="A81" s="27">
        <v>20233</v>
      </c>
      <c r="B81" s="11" t="s">
        <v>87</v>
      </c>
      <c r="C81" s="11" t="s">
        <v>136</v>
      </c>
      <c r="D81" s="10">
        <v>44391</v>
      </c>
      <c r="E81" s="11" t="s">
        <v>10</v>
      </c>
      <c r="F81" s="11"/>
      <c r="G81" s="11"/>
      <c r="H81" s="20" t="s">
        <v>74</v>
      </c>
      <c r="I81" s="10"/>
      <c r="J81" s="10"/>
      <c r="K81" s="28" t="str">
        <f t="shared" si="1"/>
        <v>Dentro do Prazo</v>
      </c>
      <c r="L81" s="20"/>
      <c r="M81" s="25"/>
      <c r="N81" s="20" t="s">
        <v>46</v>
      </c>
      <c r="O81" s="20"/>
      <c r="P81" s="20"/>
    </row>
    <row r="82" spans="1:16">
      <c r="A82" s="27">
        <v>20363</v>
      </c>
      <c r="B82" s="11" t="s">
        <v>87</v>
      </c>
      <c r="C82" s="11" t="s">
        <v>136</v>
      </c>
      <c r="D82" s="10">
        <v>44393</v>
      </c>
      <c r="E82" s="11" t="s">
        <v>1</v>
      </c>
      <c r="F82" s="11"/>
      <c r="G82" s="11"/>
      <c r="H82" s="20" t="s">
        <v>94</v>
      </c>
      <c r="I82" s="10"/>
      <c r="J82" s="10"/>
      <c r="K82" s="28" t="str">
        <f t="shared" si="1"/>
        <v>Dentro do Prazo</v>
      </c>
      <c r="L82" s="20"/>
      <c r="M82" s="25"/>
      <c r="N82" s="20" t="s">
        <v>116</v>
      </c>
      <c r="O82" s="20"/>
      <c r="P82" s="20"/>
    </row>
    <row r="83" spans="1:16">
      <c r="A83" s="27">
        <v>20528</v>
      </c>
      <c r="B83" s="11" t="s">
        <v>87</v>
      </c>
      <c r="C83" s="11" t="s">
        <v>136</v>
      </c>
      <c r="D83" s="10">
        <v>44397</v>
      </c>
      <c r="E83" s="11" t="s">
        <v>10</v>
      </c>
      <c r="F83" s="11"/>
      <c r="G83" s="11"/>
      <c r="H83" s="20" t="s">
        <v>74</v>
      </c>
      <c r="I83" s="10"/>
      <c r="J83" s="10"/>
      <c r="K83" s="28" t="str">
        <f t="shared" si="1"/>
        <v>Dentro do Prazo</v>
      </c>
      <c r="L83" s="20"/>
      <c r="M83" s="25"/>
      <c r="N83" s="20" t="s">
        <v>46</v>
      </c>
      <c r="O83" s="20"/>
      <c r="P83" s="20"/>
    </row>
    <row r="84" spans="1:16">
      <c r="A84" s="27">
        <v>20639</v>
      </c>
      <c r="B84" s="11" t="s">
        <v>87</v>
      </c>
      <c r="C84" s="11" t="s">
        <v>136</v>
      </c>
      <c r="D84" s="10">
        <v>44398</v>
      </c>
      <c r="E84" s="11" t="s">
        <v>10</v>
      </c>
      <c r="F84" s="11"/>
      <c r="G84" s="11"/>
      <c r="H84" s="20" t="s">
        <v>74</v>
      </c>
      <c r="I84" s="10"/>
      <c r="J84" s="10"/>
      <c r="K84" s="28" t="str">
        <f t="shared" si="1"/>
        <v>Dentro do Prazo</v>
      </c>
      <c r="L84" s="20"/>
      <c r="M84" s="25"/>
      <c r="N84" s="20" t="s">
        <v>46</v>
      </c>
      <c r="O84" s="20"/>
      <c r="P84" s="20"/>
    </row>
    <row r="85" spans="1:16">
      <c r="A85" s="27">
        <v>20723</v>
      </c>
      <c r="B85" s="11" t="s">
        <v>87</v>
      </c>
      <c r="C85" s="11" t="s">
        <v>136</v>
      </c>
      <c r="D85" s="10">
        <v>44398</v>
      </c>
      <c r="E85" s="11" t="s">
        <v>10</v>
      </c>
      <c r="F85" s="11"/>
      <c r="G85" s="11"/>
      <c r="H85" s="20" t="s">
        <v>74</v>
      </c>
      <c r="I85" s="10"/>
      <c r="J85" s="10"/>
      <c r="K85" s="28" t="str">
        <f t="shared" si="1"/>
        <v>Dentro do Prazo</v>
      </c>
      <c r="L85" s="20"/>
      <c r="M85" s="25"/>
      <c r="N85" s="20" t="s">
        <v>46</v>
      </c>
      <c r="O85" s="20"/>
      <c r="P85" s="20"/>
    </row>
    <row r="86" spans="1:16">
      <c r="A86" s="27">
        <v>20948</v>
      </c>
      <c r="B86" s="11" t="s">
        <v>87</v>
      </c>
      <c r="C86" s="11" t="s">
        <v>136</v>
      </c>
      <c r="D86" s="10">
        <v>44403</v>
      </c>
      <c r="E86" s="11" t="s">
        <v>1</v>
      </c>
      <c r="F86" s="11"/>
      <c r="G86" s="11"/>
      <c r="H86" s="20" t="s">
        <v>94</v>
      </c>
      <c r="I86" s="10"/>
      <c r="J86" s="10"/>
      <c r="K86" s="28" t="str">
        <f t="shared" si="1"/>
        <v>Dentro do Prazo</v>
      </c>
      <c r="L86" s="20"/>
      <c r="M86" s="25"/>
      <c r="N86" s="20" t="s">
        <v>116</v>
      </c>
      <c r="O86" s="20"/>
      <c r="P86" s="20"/>
    </row>
    <row r="87" spans="1:16">
      <c r="A87" s="27">
        <v>20949</v>
      </c>
      <c r="B87" s="11" t="s">
        <v>87</v>
      </c>
      <c r="C87" s="11" t="s">
        <v>136</v>
      </c>
      <c r="D87" s="10">
        <v>44403</v>
      </c>
      <c r="E87" s="11" t="s">
        <v>1</v>
      </c>
      <c r="F87" s="11"/>
      <c r="G87" s="11"/>
      <c r="H87" s="20" t="s">
        <v>94</v>
      </c>
      <c r="I87" s="10"/>
      <c r="J87" s="10"/>
      <c r="K87" s="28" t="str">
        <f t="shared" si="1"/>
        <v>Dentro do Prazo</v>
      </c>
      <c r="L87" s="20"/>
      <c r="M87" s="25"/>
      <c r="N87" s="20" t="s">
        <v>116</v>
      </c>
      <c r="O87" s="20"/>
      <c r="P87" s="20"/>
    </row>
    <row r="88" spans="1:16">
      <c r="A88" s="27">
        <v>21025</v>
      </c>
      <c r="B88" s="11" t="s">
        <v>87</v>
      </c>
      <c r="C88" s="11" t="s">
        <v>136</v>
      </c>
      <c r="D88" s="10">
        <v>44404</v>
      </c>
      <c r="E88" s="11" t="s">
        <v>10</v>
      </c>
      <c r="F88" s="11"/>
      <c r="G88" s="11"/>
      <c r="H88" s="20" t="s">
        <v>74</v>
      </c>
      <c r="I88" s="10"/>
      <c r="J88" s="10"/>
      <c r="K88" s="28" t="str">
        <f t="shared" si="1"/>
        <v>Dentro do Prazo</v>
      </c>
      <c r="L88" s="20"/>
      <c r="M88" s="25"/>
      <c r="N88" s="20" t="s">
        <v>46</v>
      </c>
      <c r="O88" s="20"/>
      <c r="P88" s="20"/>
    </row>
    <row r="89" spans="1:16">
      <c r="A89" s="27">
        <v>21038</v>
      </c>
      <c r="B89" s="11" t="s">
        <v>87</v>
      </c>
      <c r="C89" s="11" t="s">
        <v>136</v>
      </c>
      <c r="D89" s="10">
        <v>44404</v>
      </c>
      <c r="E89" s="11" t="s">
        <v>10</v>
      </c>
      <c r="F89" s="11"/>
      <c r="G89" s="11"/>
      <c r="H89" s="20" t="s">
        <v>74</v>
      </c>
      <c r="I89" s="10"/>
      <c r="J89" s="10"/>
      <c r="K89" s="28" t="str">
        <f t="shared" si="1"/>
        <v>Dentro do Prazo</v>
      </c>
      <c r="L89" s="20"/>
      <c r="M89" s="25"/>
      <c r="N89" s="20" t="s">
        <v>46</v>
      </c>
      <c r="O89" s="20"/>
      <c r="P89" s="20"/>
    </row>
    <row r="90" spans="1:16">
      <c r="A90" s="27">
        <v>21090</v>
      </c>
      <c r="B90" s="11" t="s">
        <v>87</v>
      </c>
      <c r="C90" s="11" t="s">
        <v>136</v>
      </c>
      <c r="D90" s="10">
        <v>44405</v>
      </c>
      <c r="E90" s="11" t="s">
        <v>10</v>
      </c>
      <c r="F90" s="11"/>
      <c r="G90" s="11"/>
      <c r="H90" s="20" t="s">
        <v>74</v>
      </c>
      <c r="I90" s="10"/>
      <c r="J90" s="10"/>
      <c r="K90" s="28" t="str">
        <f t="shared" si="1"/>
        <v>Dentro do Prazo</v>
      </c>
      <c r="L90" s="20"/>
      <c r="M90" s="25"/>
      <c r="N90" s="20" t="s">
        <v>46</v>
      </c>
      <c r="O90" s="20"/>
      <c r="P90" s="20"/>
    </row>
    <row r="91" spans="1:16">
      <c r="A91" s="27">
        <v>21191</v>
      </c>
      <c r="B91" s="11" t="s">
        <v>87</v>
      </c>
      <c r="C91" s="11" t="s">
        <v>136</v>
      </c>
      <c r="D91" s="10">
        <v>44405</v>
      </c>
      <c r="E91" s="11" t="s">
        <v>10</v>
      </c>
      <c r="F91" s="11"/>
      <c r="G91" s="11"/>
      <c r="H91" s="20" t="s">
        <v>74</v>
      </c>
      <c r="I91" s="10"/>
      <c r="J91" s="10"/>
      <c r="K91" s="28" t="str">
        <f t="shared" si="1"/>
        <v>Dentro do Prazo</v>
      </c>
      <c r="L91" s="20"/>
      <c r="M91" s="25"/>
      <c r="N91" s="20" t="s">
        <v>46</v>
      </c>
      <c r="O91" s="20"/>
      <c r="P91" s="20"/>
    </row>
    <row r="92" spans="1:16">
      <c r="A92" s="27">
        <v>21236</v>
      </c>
      <c r="B92" s="11" t="s">
        <v>87</v>
      </c>
      <c r="C92" s="11" t="s">
        <v>136</v>
      </c>
      <c r="D92" s="10">
        <v>44405</v>
      </c>
      <c r="E92" s="11" t="s">
        <v>10</v>
      </c>
      <c r="F92" s="11"/>
      <c r="G92" s="11"/>
      <c r="H92" s="20" t="s">
        <v>109</v>
      </c>
      <c r="I92" s="10"/>
      <c r="J92" s="10"/>
      <c r="K92" s="28" t="str">
        <f t="shared" si="1"/>
        <v>Dentro do Prazo</v>
      </c>
      <c r="L92" s="20"/>
      <c r="M92" s="25"/>
      <c r="N92" s="20" t="s">
        <v>46</v>
      </c>
      <c r="O92" s="20"/>
      <c r="P92" s="20"/>
    </row>
    <row r="93" spans="1:16">
      <c r="A93" s="27">
        <v>21313</v>
      </c>
      <c r="B93" s="11" t="s">
        <v>87</v>
      </c>
      <c r="C93" s="11" t="s">
        <v>136</v>
      </c>
      <c r="D93" s="10">
        <v>44406</v>
      </c>
      <c r="E93" s="11" t="s">
        <v>9</v>
      </c>
      <c r="F93" s="11"/>
      <c r="G93" s="11"/>
      <c r="H93" s="20" t="s">
        <v>96</v>
      </c>
      <c r="I93" s="10"/>
      <c r="J93" s="10"/>
      <c r="K93" s="28" t="str">
        <f t="shared" si="1"/>
        <v>Dentro do Prazo</v>
      </c>
      <c r="L93" s="20"/>
      <c r="M93" s="25"/>
      <c r="N93" s="20" t="s">
        <v>117</v>
      </c>
      <c r="O93" s="20"/>
      <c r="P93" s="20"/>
    </row>
    <row r="94" spans="1:16">
      <c r="A94" s="27">
        <v>21260</v>
      </c>
      <c r="B94" s="11" t="s">
        <v>87</v>
      </c>
      <c r="C94" s="11" t="s">
        <v>136</v>
      </c>
      <c r="D94" s="10">
        <v>44406</v>
      </c>
      <c r="E94" s="11" t="s">
        <v>10</v>
      </c>
      <c r="F94" s="11"/>
      <c r="G94" s="11"/>
      <c r="H94" s="20" t="s">
        <v>110</v>
      </c>
      <c r="I94" s="10"/>
      <c r="J94" s="10"/>
      <c r="K94" s="28" t="str">
        <f t="shared" si="1"/>
        <v>Dentro do Prazo</v>
      </c>
      <c r="L94" s="20"/>
      <c r="M94" s="25"/>
      <c r="N94" s="20" t="s">
        <v>48</v>
      </c>
      <c r="O94" s="20"/>
      <c r="P94" s="20"/>
    </row>
    <row r="95" spans="1:16">
      <c r="A95" s="27">
        <v>21261</v>
      </c>
      <c r="B95" s="11" t="s">
        <v>87</v>
      </c>
      <c r="C95" s="11" t="s">
        <v>136</v>
      </c>
      <c r="D95" s="10">
        <v>44406</v>
      </c>
      <c r="E95" s="11" t="s">
        <v>10</v>
      </c>
      <c r="F95" s="11"/>
      <c r="G95" s="11"/>
      <c r="H95" s="20" t="s">
        <v>111</v>
      </c>
      <c r="I95" s="10"/>
      <c r="J95" s="10"/>
      <c r="K95" s="28" t="str">
        <f t="shared" si="1"/>
        <v>Dentro do Prazo</v>
      </c>
      <c r="L95" s="20"/>
      <c r="M95" s="25"/>
      <c r="N95" s="20" t="s">
        <v>48</v>
      </c>
      <c r="O95" s="20"/>
      <c r="P95" s="20"/>
    </row>
    <row r="96" spans="1:16">
      <c r="A96" s="27">
        <v>22183</v>
      </c>
      <c r="B96" s="11" t="s">
        <v>87</v>
      </c>
      <c r="C96" s="11" t="s">
        <v>137</v>
      </c>
      <c r="D96" s="10">
        <v>44411</v>
      </c>
      <c r="E96" s="11" t="s">
        <v>10</v>
      </c>
      <c r="F96" s="11"/>
      <c r="G96" s="11"/>
      <c r="H96" s="20" t="s">
        <v>74</v>
      </c>
      <c r="I96" s="10"/>
      <c r="J96" s="10"/>
      <c r="K96" s="28" t="str">
        <f t="shared" si="1"/>
        <v>Dentro do Prazo</v>
      </c>
      <c r="L96" s="20"/>
      <c r="M96" s="25"/>
      <c r="N96" s="20" t="s">
        <v>46</v>
      </c>
      <c r="O96" s="20"/>
      <c r="P96" s="20"/>
    </row>
    <row r="97" spans="1:16">
      <c r="A97" s="27">
        <v>22271</v>
      </c>
      <c r="B97" s="11" t="s">
        <v>87</v>
      </c>
      <c r="C97" s="11" t="s">
        <v>137</v>
      </c>
      <c r="D97" s="10">
        <v>44412</v>
      </c>
      <c r="E97" s="11" t="s">
        <v>10</v>
      </c>
      <c r="F97" s="11"/>
      <c r="G97" s="11"/>
      <c r="H97" s="20" t="s">
        <v>74</v>
      </c>
      <c r="I97" s="10"/>
      <c r="J97" s="10"/>
      <c r="K97" s="28" t="str">
        <f t="shared" si="1"/>
        <v>Dentro do Prazo</v>
      </c>
      <c r="L97" s="20"/>
      <c r="M97" s="25"/>
      <c r="N97" s="20" t="s">
        <v>46</v>
      </c>
      <c r="O97" s="20"/>
      <c r="P97" s="20"/>
    </row>
    <row r="98" spans="1:16">
      <c r="A98" s="27">
        <v>22788</v>
      </c>
      <c r="B98" s="11" t="s">
        <v>87</v>
      </c>
      <c r="C98" s="11" t="s">
        <v>137</v>
      </c>
      <c r="D98" s="10">
        <v>44418</v>
      </c>
      <c r="E98" s="11" t="s">
        <v>10</v>
      </c>
      <c r="F98" s="11"/>
      <c r="G98" s="11"/>
      <c r="H98" s="20" t="s">
        <v>74</v>
      </c>
      <c r="I98" s="10"/>
      <c r="J98" s="10"/>
      <c r="K98" s="28" t="str">
        <f t="shared" si="1"/>
        <v>Dentro do Prazo</v>
      </c>
      <c r="L98" s="20"/>
      <c r="M98" s="25"/>
      <c r="N98" s="20" t="s">
        <v>46</v>
      </c>
      <c r="O98" s="20"/>
      <c r="P98" s="20"/>
    </row>
    <row r="99" spans="1:16">
      <c r="A99" s="27">
        <v>22830</v>
      </c>
      <c r="B99" s="11" t="s">
        <v>87</v>
      </c>
      <c r="C99" s="11" t="s">
        <v>137</v>
      </c>
      <c r="D99" s="10">
        <v>44419</v>
      </c>
      <c r="E99" s="11" t="s">
        <v>10</v>
      </c>
      <c r="F99" s="11"/>
      <c r="G99" s="11"/>
      <c r="H99" s="20" t="s">
        <v>83</v>
      </c>
      <c r="I99" s="10"/>
      <c r="J99" s="10"/>
      <c r="K99" s="28" t="str">
        <f t="shared" si="1"/>
        <v>Dentro do Prazo</v>
      </c>
      <c r="L99" s="20"/>
      <c r="M99" s="25"/>
      <c r="N99" s="20" t="s">
        <v>46</v>
      </c>
      <c r="O99" s="20"/>
      <c r="P99" s="20"/>
    </row>
    <row r="100" spans="1:16">
      <c r="A100" s="27">
        <v>22839</v>
      </c>
      <c r="B100" s="11" t="s">
        <v>87</v>
      </c>
      <c r="C100" s="11" t="s">
        <v>137</v>
      </c>
      <c r="D100" s="10">
        <v>44419</v>
      </c>
      <c r="E100" s="11" t="s">
        <v>1</v>
      </c>
      <c r="F100" s="11"/>
      <c r="G100" s="11"/>
      <c r="H100" s="20" t="s">
        <v>94</v>
      </c>
      <c r="I100" s="10"/>
      <c r="J100" s="10"/>
      <c r="K100" s="28" t="str">
        <f t="shared" si="1"/>
        <v>Dentro do Prazo</v>
      </c>
      <c r="L100" s="20"/>
      <c r="M100" s="25"/>
      <c r="N100" s="20" t="s">
        <v>116</v>
      </c>
      <c r="O100" s="20"/>
      <c r="P100" s="20"/>
    </row>
    <row r="101" spans="1:16">
      <c r="A101" s="27">
        <v>23023</v>
      </c>
      <c r="B101" s="11" t="s">
        <v>87</v>
      </c>
      <c r="C101" s="11" t="s">
        <v>137</v>
      </c>
      <c r="D101" s="10">
        <v>44421</v>
      </c>
      <c r="E101" s="11" t="s">
        <v>10</v>
      </c>
      <c r="F101" s="11"/>
      <c r="G101" s="11"/>
      <c r="H101" s="20" t="s">
        <v>109</v>
      </c>
      <c r="I101" s="10"/>
      <c r="J101" s="10"/>
      <c r="K101" s="28" t="str">
        <f t="shared" si="1"/>
        <v>Dentro do Prazo</v>
      </c>
      <c r="L101" s="20"/>
      <c r="M101" s="25"/>
      <c r="N101" s="20" t="s">
        <v>46</v>
      </c>
      <c r="O101" s="20"/>
      <c r="P101" s="20"/>
    </row>
    <row r="102" spans="1:16">
      <c r="A102" s="27">
        <v>23134</v>
      </c>
      <c r="B102" s="11" t="s">
        <v>87</v>
      </c>
      <c r="C102" s="11" t="s">
        <v>137</v>
      </c>
      <c r="D102" s="10">
        <v>44424</v>
      </c>
      <c r="E102" s="11" t="s">
        <v>10</v>
      </c>
      <c r="F102" s="11"/>
      <c r="G102" s="11"/>
      <c r="H102" s="20" t="s">
        <v>74</v>
      </c>
      <c r="I102" s="10"/>
      <c r="J102" s="10"/>
      <c r="K102" s="28" t="str">
        <f t="shared" si="1"/>
        <v>Dentro do Prazo</v>
      </c>
      <c r="L102" s="20"/>
      <c r="M102" s="25"/>
      <c r="N102" s="20" t="s">
        <v>46</v>
      </c>
      <c r="O102" s="20"/>
      <c r="P102" s="20"/>
    </row>
    <row r="103" spans="1:16">
      <c r="A103" s="27">
        <v>23189</v>
      </c>
      <c r="B103" s="11" t="s">
        <v>87</v>
      </c>
      <c r="C103" s="11" t="s">
        <v>137</v>
      </c>
      <c r="D103" s="10">
        <v>44425</v>
      </c>
      <c r="E103" s="11" t="s">
        <v>10</v>
      </c>
      <c r="F103" s="11"/>
      <c r="G103" s="11"/>
      <c r="H103" s="20" t="s">
        <v>74</v>
      </c>
      <c r="I103" s="10"/>
      <c r="J103" s="10"/>
      <c r="K103" s="28" t="str">
        <f t="shared" si="1"/>
        <v>Dentro do Prazo</v>
      </c>
      <c r="L103" s="20"/>
      <c r="M103" s="25"/>
      <c r="N103" s="20" t="s">
        <v>46</v>
      </c>
      <c r="O103" s="20"/>
      <c r="P103" s="20"/>
    </row>
    <row r="104" spans="1:16">
      <c r="A104" s="27">
        <v>23696</v>
      </c>
      <c r="B104" s="11" t="s">
        <v>87</v>
      </c>
      <c r="C104" s="11" t="s">
        <v>137</v>
      </c>
      <c r="D104" s="10">
        <v>44431</v>
      </c>
      <c r="E104" s="11" t="s">
        <v>10</v>
      </c>
      <c r="F104" s="11"/>
      <c r="G104" s="11"/>
      <c r="H104" s="20" t="s">
        <v>84</v>
      </c>
      <c r="I104" s="10"/>
      <c r="J104" s="10"/>
      <c r="K104" s="28" t="str">
        <f t="shared" si="1"/>
        <v>Dentro do Prazo</v>
      </c>
      <c r="L104" s="20"/>
      <c r="M104" s="25"/>
      <c r="N104" s="20" t="s">
        <v>46</v>
      </c>
      <c r="O104" s="20"/>
      <c r="P104" s="20"/>
    </row>
    <row r="105" spans="1:16">
      <c r="A105" s="27">
        <v>23930</v>
      </c>
      <c r="B105" s="11" t="s">
        <v>87</v>
      </c>
      <c r="C105" s="11" t="s">
        <v>137</v>
      </c>
      <c r="D105" s="10">
        <v>44432</v>
      </c>
      <c r="E105" s="11" t="s">
        <v>10</v>
      </c>
      <c r="F105" s="11"/>
      <c r="G105" s="11"/>
      <c r="H105" s="20" t="s">
        <v>74</v>
      </c>
      <c r="I105" s="10"/>
      <c r="J105" s="10"/>
      <c r="K105" s="28" t="str">
        <f t="shared" si="1"/>
        <v>Dentro do Prazo</v>
      </c>
      <c r="L105" s="20"/>
      <c r="M105" s="25"/>
      <c r="N105" s="20" t="s">
        <v>46</v>
      </c>
      <c r="O105" s="20"/>
      <c r="P105" s="20"/>
    </row>
    <row r="106" spans="1:16">
      <c r="A106" s="27">
        <v>24283</v>
      </c>
      <c r="B106" s="11" t="s">
        <v>87</v>
      </c>
      <c r="C106" s="11" t="s">
        <v>137</v>
      </c>
      <c r="D106" s="10">
        <v>44435</v>
      </c>
      <c r="E106" s="11" t="s">
        <v>10</v>
      </c>
      <c r="F106" s="11"/>
      <c r="G106" s="11"/>
      <c r="H106" s="20" t="s">
        <v>74</v>
      </c>
      <c r="I106" s="10"/>
      <c r="J106" s="10"/>
      <c r="K106" s="28" t="str">
        <f t="shared" si="1"/>
        <v>Dentro do Prazo</v>
      </c>
      <c r="L106" s="20"/>
      <c r="M106" s="25"/>
      <c r="N106" s="20" t="s">
        <v>46</v>
      </c>
      <c r="O106" s="20"/>
      <c r="P106" s="20"/>
    </row>
    <row r="107" spans="1:16">
      <c r="A107" s="27">
        <v>24381</v>
      </c>
      <c r="B107" s="11" t="s">
        <v>87</v>
      </c>
      <c r="C107" s="11" t="s">
        <v>137</v>
      </c>
      <c r="D107" s="10">
        <v>44438</v>
      </c>
      <c r="E107" s="11" t="s">
        <v>10</v>
      </c>
      <c r="F107" s="11"/>
      <c r="G107" s="11"/>
      <c r="H107" s="20" t="s">
        <v>74</v>
      </c>
      <c r="I107" s="10"/>
      <c r="J107" s="10"/>
      <c r="K107" s="28" t="str">
        <f t="shared" si="1"/>
        <v>Dentro do Prazo</v>
      </c>
      <c r="L107" s="20"/>
      <c r="M107" s="25"/>
      <c r="N107" s="20" t="s">
        <v>46</v>
      </c>
      <c r="O107" s="20"/>
      <c r="P107" s="20"/>
    </row>
    <row r="108" spans="1:16">
      <c r="A108" s="27">
        <v>24502</v>
      </c>
      <c r="B108" s="11" t="s">
        <v>87</v>
      </c>
      <c r="C108" s="11" t="s">
        <v>137</v>
      </c>
      <c r="D108" s="10">
        <v>44438</v>
      </c>
      <c r="E108" s="11" t="s">
        <v>10</v>
      </c>
      <c r="F108" s="11"/>
      <c r="G108" s="11"/>
      <c r="H108" s="20" t="s">
        <v>93</v>
      </c>
      <c r="I108" s="10"/>
      <c r="J108" s="10"/>
      <c r="K108" s="28" t="str">
        <f t="shared" si="1"/>
        <v>Dentro do Prazo</v>
      </c>
      <c r="L108" s="20"/>
      <c r="M108" s="25"/>
      <c r="N108" s="20" t="s">
        <v>46</v>
      </c>
      <c r="O108" s="20"/>
      <c r="P108" s="20"/>
    </row>
    <row r="109" spans="1:16">
      <c r="A109" s="27">
        <v>24624</v>
      </c>
      <c r="B109" s="11" t="s">
        <v>87</v>
      </c>
      <c r="C109" s="11" t="s">
        <v>137</v>
      </c>
      <c r="D109" s="10">
        <v>44439</v>
      </c>
      <c r="E109" s="11" t="s">
        <v>1</v>
      </c>
      <c r="F109" s="11"/>
      <c r="G109" s="11"/>
      <c r="H109" s="20" t="s">
        <v>94</v>
      </c>
      <c r="I109" s="10"/>
      <c r="J109" s="10"/>
      <c r="K109" s="28" t="str">
        <f t="shared" si="1"/>
        <v>Dentro do Prazo</v>
      </c>
      <c r="L109" s="20"/>
      <c r="M109" s="25"/>
      <c r="N109" s="20" t="s">
        <v>116</v>
      </c>
      <c r="O109" s="20"/>
      <c r="P109" s="20"/>
    </row>
    <row r="110" spans="1:16">
      <c r="A110" s="27">
        <v>24758</v>
      </c>
      <c r="B110" s="11" t="s">
        <v>87</v>
      </c>
      <c r="C110" s="11" t="s">
        <v>138</v>
      </c>
      <c r="D110" s="10">
        <v>44440</v>
      </c>
      <c r="E110" s="11" t="s">
        <v>10</v>
      </c>
      <c r="F110" s="11"/>
      <c r="G110" s="11"/>
      <c r="H110" s="20" t="s">
        <v>74</v>
      </c>
      <c r="I110" s="10"/>
      <c r="J110" s="10"/>
      <c r="K110" s="28" t="str">
        <f t="shared" si="1"/>
        <v>Dentro do Prazo</v>
      </c>
      <c r="L110" s="20"/>
      <c r="M110" s="25"/>
      <c r="N110" s="20" t="s">
        <v>46</v>
      </c>
      <c r="O110" s="20"/>
      <c r="P110" s="20"/>
    </row>
    <row r="111" spans="1:16">
      <c r="A111" s="27">
        <v>25455</v>
      </c>
      <c r="B111" s="11" t="s">
        <v>87</v>
      </c>
      <c r="C111" s="11" t="s">
        <v>138</v>
      </c>
      <c r="D111" s="10">
        <v>44449</v>
      </c>
      <c r="E111" s="11" t="s">
        <v>10</v>
      </c>
      <c r="F111" s="11"/>
      <c r="G111" s="11"/>
      <c r="H111" s="20" t="s">
        <v>74</v>
      </c>
      <c r="I111" s="10"/>
      <c r="J111" s="10"/>
      <c r="K111" s="28" t="str">
        <f t="shared" si="1"/>
        <v>Dentro do Prazo</v>
      </c>
      <c r="L111" s="20"/>
      <c r="M111" s="25"/>
      <c r="N111" s="20" t="s">
        <v>46</v>
      </c>
      <c r="O111" s="20"/>
      <c r="P111" s="20"/>
    </row>
    <row r="112" spans="1:16">
      <c r="A112" s="27">
        <v>26472</v>
      </c>
      <c r="B112" s="11" t="s">
        <v>87</v>
      </c>
      <c r="C112" s="11" t="s">
        <v>138</v>
      </c>
      <c r="D112" s="10">
        <v>44459</v>
      </c>
      <c r="E112" s="11" t="s">
        <v>10</v>
      </c>
      <c r="F112" s="11"/>
      <c r="G112" s="11"/>
      <c r="H112" s="20" t="s">
        <v>74</v>
      </c>
      <c r="I112" s="10"/>
      <c r="J112" s="10"/>
      <c r="K112" s="28" t="str">
        <f t="shared" si="1"/>
        <v>Dentro do Prazo</v>
      </c>
      <c r="L112" s="20"/>
      <c r="M112" s="25"/>
      <c r="N112" s="20" t="s">
        <v>46</v>
      </c>
      <c r="O112" s="20"/>
      <c r="P112" s="20"/>
    </row>
    <row r="113" spans="1:16">
      <c r="A113" s="27">
        <v>26533</v>
      </c>
      <c r="B113" s="11" t="s">
        <v>87</v>
      </c>
      <c r="C113" s="11" t="s">
        <v>138</v>
      </c>
      <c r="D113" s="10">
        <v>44460</v>
      </c>
      <c r="E113" s="11" t="s">
        <v>10</v>
      </c>
      <c r="F113" s="11"/>
      <c r="G113" s="11"/>
      <c r="H113" s="20" t="s">
        <v>74</v>
      </c>
      <c r="I113" s="10"/>
      <c r="J113" s="10"/>
      <c r="K113" s="28" t="str">
        <f t="shared" si="1"/>
        <v>Dentro do Prazo</v>
      </c>
      <c r="L113" s="20"/>
      <c r="M113" s="25"/>
      <c r="N113" s="20" t="s">
        <v>46</v>
      </c>
      <c r="O113" s="20"/>
      <c r="P113" s="20"/>
    </row>
    <row r="114" spans="1:16">
      <c r="A114" s="27">
        <v>26651</v>
      </c>
      <c r="B114" s="11" t="s">
        <v>87</v>
      </c>
      <c r="C114" s="11" t="s">
        <v>138</v>
      </c>
      <c r="D114" s="10">
        <v>44461</v>
      </c>
      <c r="E114" s="11" t="s">
        <v>10</v>
      </c>
      <c r="F114" s="11"/>
      <c r="G114" s="11"/>
      <c r="H114" s="20" t="s">
        <v>95</v>
      </c>
      <c r="I114" s="10"/>
      <c r="J114" s="10"/>
      <c r="K114" s="28" t="str">
        <f t="shared" si="1"/>
        <v>Dentro do Prazo</v>
      </c>
      <c r="L114" s="20"/>
      <c r="M114" s="25"/>
      <c r="N114" s="20" t="s">
        <v>48</v>
      </c>
      <c r="O114" s="20"/>
      <c r="P114" s="20"/>
    </row>
    <row r="115" spans="1:16">
      <c r="A115" s="27">
        <v>26691</v>
      </c>
      <c r="B115" s="11" t="s">
        <v>87</v>
      </c>
      <c r="C115" s="11" t="s">
        <v>138</v>
      </c>
      <c r="D115" s="10">
        <v>44462</v>
      </c>
      <c r="E115" s="11" t="s">
        <v>1</v>
      </c>
      <c r="F115" s="11"/>
      <c r="G115" s="11"/>
      <c r="H115" s="20" t="s">
        <v>94</v>
      </c>
      <c r="I115" s="10"/>
      <c r="J115" s="10"/>
      <c r="K115" s="28" t="str">
        <f t="shared" si="1"/>
        <v>Dentro do Prazo</v>
      </c>
      <c r="L115" s="20"/>
      <c r="M115" s="25"/>
      <c r="N115" s="20" t="s">
        <v>117</v>
      </c>
      <c r="O115" s="20"/>
      <c r="P115" s="20"/>
    </row>
    <row r="116" spans="1:16">
      <c r="A116" s="27">
        <v>26721</v>
      </c>
      <c r="B116" s="11" t="s">
        <v>87</v>
      </c>
      <c r="C116" s="11" t="s">
        <v>138</v>
      </c>
      <c r="D116" s="10">
        <v>44462</v>
      </c>
      <c r="E116" s="11" t="s">
        <v>10</v>
      </c>
      <c r="F116" s="11"/>
      <c r="G116" s="11"/>
      <c r="H116" s="20" t="s">
        <v>74</v>
      </c>
      <c r="I116" s="10"/>
      <c r="J116" s="10"/>
      <c r="K116" s="28" t="str">
        <f t="shared" si="1"/>
        <v>Dentro do Prazo</v>
      </c>
      <c r="L116" s="20"/>
      <c r="M116" s="25"/>
      <c r="N116" s="20" t="s">
        <v>46</v>
      </c>
      <c r="O116" s="20"/>
      <c r="P116" s="20"/>
    </row>
    <row r="117" spans="1:16">
      <c r="A117" s="27">
        <v>26790</v>
      </c>
      <c r="B117" s="11" t="s">
        <v>87</v>
      </c>
      <c r="C117" s="11" t="s">
        <v>138</v>
      </c>
      <c r="D117" s="10">
        <v>44462</v>
      </c>
      <c r="E117" s="11" t="s">
        <v>10</v>
      </c>
      <c r="F117" s="11"/>
      <c r="G117" s="11"/>
      <c r="H117" s="20" t="s">
        <v>95</v>
      </c>
      <c r="I117" s="10"/>
      <c r="J117" s="10"/>
      <c r="K117" s="28" t="str">
        <f t="shared" si="1"/>
        <v>Dentro do Prazo</v>
      </c>
      <c r="L117" s="20"/>
      <c r="M117" s="25"/>
      <c r="N117" s="20" t="s">
        <v>48</v>
      </c>
      <c r="O117" s="20"/>
      <c r="P117" s="20"/>
    </row>
    <row r="118" spans="1:16">
      <c r="A118" s="27">
        <v>26791</v>
      </c>
      <c r="B118" s="11" t="s">
        <v>87</v>
      </c>
      <c r="C118" s="11" t="s">
        <v>138</v>
      </c>
      <c r="D118" s="10">
        <v>44462</v>
      </c>
      <c r="E118" s="11" t="s">
        <v>10</v>
      </c>
      <c r="F118" s="11"/>
      <c r="G118" s="11"/>
      <c r="H118" s="20" t="s">
        <v>95</v>
      </c>
      <c r="I118" s="10"/>
      <c r="J118" s="10"/>
      <c r="K118" s="28" t="str">
        <f t="shared" si="1"/>
        <v>Dentro do Prazo</v>
      </c>
      <c r="L118" s="20"/>
      <c r="M118" s="25"/>
      <c r="N118" s="20" t="s">
        <v>46</v>
      </c>
      <c r="O118" s="20"/>
      <c r="P118" s="20"/>
    </row>
    <row r="119" spans="1:16">
      <c r="A119" s="27">
        <v>27254</v>
      </c>
      <c r="B119" s="11" t="s">
        <v>87</v>
      </c>
      <c r="C119" s="11" t="s">
        <v>138</v>
      </c>
      <c r="D119" s="10">
        <v>44469</v>
      </c>
      <c r="E119" s="11" t="s">
        <v>10</v>
      </c>
      <c r="F119" s="11"/>
      <c r="G119" s="11"/>
      <c r="H119" s="20" t="s">
        <v>74</v>
      </c>
      <c r="I119" s="10"/>
      <c r="J119" s="10"/>
      <c r="K119" s="28" t="str">
        <f t="shared" si="1"/>
        <v>Dentro do Prazo</v>
      </c>
      <c r="L119" s="20"/>
      <c r="M119" s="25"/>
      <c r="N119" s="20" t="s">
        <v>46</v>
      </c>
      <c r="O119" s="20"/>
      <c r="P119" s="20"/>
    </row>
    <row r="120" spans="1:16">
      <c r="A120" s="27">
        <v>27308</v>
      </c>
      <c r="B120" s="11" t="s">
        <v>87</v>
      </c>
      <c r="C120" s="11" t="s">
        <v>139</v>
      </c>
      <c r="D120" s="10">
        <v>44470</v>
      </c>
      <c r="E120" s="11" t="s">
        <v>1</v>
      </c>
      <c r="F120" s="11"/>
      <c r="G120" s="11"/>
      <c r="H120" s="20" t="s">
        <v>94</v>
      </c>
      <c r="I120" s="10"/>
      <c r="J120" s="10"/>
      <c r="K120" s="28" t="str">
        <f t="shared" si="1"/>
        <v>Dentro do Prazo</v>
      </c>
      <c r="L120" s="20"/>
      <c r="M120" s="25"/>
      <c r="N120" s="20" t="s">
        <v>116</v>
      </c>
      <c r="O120" s="20"/>
      <c r="P120" s="20"/>
    </row>
    <row r="121" spans="1:16">
      <c r="A121" s="27">
        <v>27365</v>
      </c>
      <c r="B121" s="11" t="s">
        <v>87</v>
      </c>
      <c r="C121" s="11" t="s">
        <v>139</v>
      </c>
      <c r="D121" s="10">
        <v>44474</v>
      </c>
      <c r="E121" s="11" t="s">
        <v>10</v>
      </c>
      <c r="F121" s="11"/>
      <c r="G121" s="11"/>
      <c r="H121" s="20" t="s">
        <v>74</v>
      </c>
      <c r="I121" s="10"/>
      <c r="J121" s="10"/>
      <c r="K121" s="28" t="str">
        <f t="shared" si="1"/>
        <v>Dentro do Prazo</v>
      </c>
      <c r="L121" s="20"/>
      <c r="M121" s="25"/>
      <c r="N121" s="20" t="s">
        <v>46</v>
      </c>
      <c r="O121" s="20"/>
      <c r="P121" s="20"/>
    </row>
    <row r="122" spans="1:16">
      <c r="A122" s="27">
        <v>28004</v>
      </c>
      <c r="B122" s="11" t="s">
        <v>87</v>
      </c>
      <c r="C122" s="11" t="s">
        <v>139</v>
      </c>
      <c r="D122" s="10">
        <v>44476</v>
      </c>
      <c r="E122" s="11" t="s">
        <v>10</v>
      </c>
      <c r="F122" s="11"/>
      <c r="G122" s="11"/>
      <c r="H122" s="20" t="s">
        <v>74</v>
      </c>
      <c r="I122" s="10"/>
      <c r="J122" s="10"/>
      <c r="K122" s="28" t="str">
        <f t="shared" si="1"/>
        <v>Dentro do Prazo</v>
      </c>
      <c r="L122" s="20"/>
      <c r="M122" s="25"/>
      <c r="N122" s="20" t="s">
        <v>46</v>
      </c>
      <c r="O122" s="20"/>
      <c r="P122" s="20"/>
    </row>
    <row r="123" spans="1:16">
      <c r="A123" s="27">
        <v>28180</v>
      </c>
      <c r="B123" s="11" t="s">
        <v>87</v>
      </c>
      <c r="C123" s="11" t="s">
        <v>139</v>
      </c>
      <c r="D123" s="10">
        <v>44482</v>
      </c>
      <c r="E123" s="11" t="s">
        <v>10</v>
      </c>
      <c r="F123" s="11"/>
      <c r="G123" s="11"/>
      <c r="H123" s="20" t="s">
        <v>74</v>
      </c>
      <c r="I123" s="10"/>
      <c r="J123" s="10"/>
      <c r="K123" s="28" t="str">
        <f t="shared" si="1"/>
        <v>Dentro do Prazo</v>
      </c>
      <c r="L123" s="20"/>
      <c r="M123" s="25"/>
      <c r="N123" s="20" t="s">
        <v>46</v>
      </c>
      <c r="O123" s="20"/>
      <c r="P123" s="20"/>
    </row>
    <row r="124" spans="1:16">
      <c r="A124" s="27">
        <v>28205</v>
      </c>
      <c r="B124" s="11" t="s">
        <v>87</v>
      </c>
      <c r="C124" s="11" t="s">
        <v>139</v>
      </c>
      <c r="D124" s="10">
        <v>44482</v>
      </c>
      <c r="E124" s="11" t="s">
        <v>10</v>
      </c>
      <c r="F124" s="11"/>
      <c r="G124" s="11"/>
      <c r="H124" s="20" t="s">
        <v>74</v>
      </c>
      <c r="I124" s="10"/>
      <c r="J124" s="10"/>
      <c r="K124" s="28" t="str">
        <f t="shared" si="1"/>
        <v>Dentro do Prazo</v>
      </c>
      <c r="L124" s="20"/>
      <c r="M124" s="25"/>
      <c r="N124" s="20" t="s">
        <v>46</v>
      </c>
      <c r="O124" s="20"/>
      <c r="P124" s="20"/>
    </row>
    <row r="125" spans="1:16">
      <c r="A125" s="27">
        <v>28216</v>
      </c>
      <c r="B125" s="11" t="s">
        <v>87</v>
      </c>
      <c r="C125" s="11" t="s">
        <v>139</v>
      </c>
      <c r="D125" s="10">
        <v>44482</v>
      </c>
      <c r="E125" s="11" t="s">
        <v>10</v>
      </c>
      <c r="F125" s="11"/>
      <c r="G125" s="11"/>
      <c r="H125" s="20" t="s">
        <v>95</v>
      </c>
      <c r="I125" s="10"/>
      <c r="J125" s="10"/>
      <c r="K125" s="28" t="str">
        <f t="shared" si="1"/>
        <v>Dentro do Prazo</v>
      </c>
      <c r="L125" s="20"/>
      <c r="M125" s="25"/>
      <c r="N125" s="20" t="s">
        <v>48</v>
      </c>
      <c r="O125" s="20"/>
      <c r="P125" s="20"/>
    </row>
    <row r="126" spans="1:16">
      <c r="A126" s="27">
        <v>28217</v>
      </c>
      <c r="B126" s="11" t="s">
        <v>87</v>
      </c>
      <c r="C126" s="11" t="s">
        <v>139</v>
      </c>
      <c r="D126" s="10">
        <v>44482</v>
      </c>
      <c r="E126" s="11" t="s">
        <v>10</v>
      </c>
      <c r="F126" s="11"/>
      <c r="G126" s="11"/>
      <c r="H126" s="20" t="s">
        <v>95</v>
      </c>
      <c r="I126" s="10"/>
      <c r="J126" s="10"/>
      <c r="K126" s="28" t="str">
        <f t="shared" si="1"/>
        <v>Dentro do Prazo</v>
      </c>
      <c r="L126" s="20"/>
      <c r="M126" s="25"/>
      <c r="N126" s="20" t="s">
        <v>48</v>
      </c>
      <c r="O126" s="20"/>
      <c r="P126" s="20"/>
    </row>
    <row r="127" spans="1:16">
      <c r="A127" s="27">
        <v>28452</v>
      </c>
      <c r="B127" s="11" t="s">
        <v>87</v>
      </c>
      <c r="C127" s="11" t="s">
        <v>139</v>
      </c>
      <c r="D127" s="10">
        <v>44488</v>
      </c>
      <c r="E127" s="11" t="s">
        <v>1</v>
      </c>
      <c r="F127" s="11"/>
      <c r="G127" s="11"/>
      <c r="H127" s="20" t="s">
        <v>94</v>
      </c>
      <c r="I127" s="10"/>
      <c r="J127" s="10"/>
      <c r="K127" s="28" t="str">
        <f t="shared" si="1"/>
        <v>Dentro do Prazo</v>
      </c>
      <c r="L127" s="20"/>
      <c r="M127" s="25"/>
      <c r="N127" s="20" t="s">
        <v>116</v>
      </c>
      <c r="O127" s="20"/>
      <c r="P127" s="20"/>
    </row>
    <row r="128" spans="1:16">
      <c r="A128" s="27">
        <v>30007</v>
      </c>
      <c r="B128" s="11" t="s">
        <v>87</v>
      </c>
      <c r="C128" s="11" t="s">
        <v>139</v>
      </c>
      <c r="D128" s="10">
        <v>44491</v>
      </c>
      <c r="E128" s="11" t="s">
        <v>10</v>
      </c>
      <c r="F128" s="11"/>
      <c r="G128" s="11"/>
      <c r="H128" s="20" t="s">
        <v>74</v>
      </c>
      <c r="I128" s="10"/>
      <c r="J128" s="10"/>
      <c r="K128" s="28" t="str">
        <f t="shared" si="1"/>
        <v>Dentro do Prazo</v>
      </c>
      <c r="L128" s="20"/>
      <c r="M128" s="25"/>
      <c r="N128" s="20" t="s">
        <v>114</v>
      </c>
      <c r="O128" s="20"/>
      <c r="P128" s="20"/>
    </row>
    <row r="129" spans="1:16">
      <c r="A129" s="27">
        <v>31086</v>
      </c>
      <c r="B129" s="11" t="s">
        <v>87</v>
      </c>
      <c r="C129" s="11" t="s">
        <v>140</v>
      </c>
      <c r="D129" s="10">
        <v>44509</v>
      </c>
      <c r="E129" s="11" t="s">
        <v>10</v>
      </c>
      <c r="F129" s="11"/>
      <c r="G129" s="11"/>
      <c r="H129" s="20" t="s">
        <v>74</v>
      </c>
      <c r="I129" s="10"/>
      <c r="J129" s="10"/>
      <c r="K129" s="28" t="str">
        <f t="shared" si="1"/>
        <v>Dentro do Prazo</v>
      </c>
      <c r="L129" s="20"/>
      <c r="M129" s="25"/>
      <c r="N129" s="20" t="s">
        <v>46</v>
      </c>
      <c r="O129" s="20"/>
      <c r="P129" s="20"/>
    </row>
    <row r="130" spans="1:16">
      <c r="A130" s="27">
        <v>31262</v>
      </c>
      <c r="B130" s="11" t="s">
        <v>87</v>
      </c>
      <c r="C130" s="11" t="s">
        <v>140</v>
      </c>
      <c r="D130" s="10">
        <v>44511</v>
      </c>
      <c r="E130" s="11" t="s">
        <v>10</v>
      </c>
      <c r="F130" s="11"/>
      <c r="G130" s="11"/>
      <c r="H130" s="20" t="s">
        <v>74</v>
      </c>
      <c r="I130" s="10"/>
      <c r="J130" s="10"/>
      <c r="K130" s="28" t="str">
        <f t="shared" si="1"/>
        <v>Dentro do Prazo</v>
      </c>
      <c r="L130" s="20"/>
      <c r="M130" s="25"/>
      <c r="N130" s="20" t="s">
        <v>46</v>
      </c>
      <c r="O130" s="20"/>
      <c r="P130" s="20"/>
    </row>
    <row r="131" spans="1:16">
      <c r="A131" s="27">
        <v>31376</v>
      </c>
      <c r="B131" s="11" t="s">
        <v>87</v>
      </c>
      <c r="C131" s="11" t="s">
        <v>140</v>
      </c>
      <c r="D131" s="10">
        <v>44512</v>
      </c>
      <c r="E131" s="11" t="s">
        <v>10</v>
      </c>
      <c r="F131" s="11"/>
      <c r="G131" s="11"/>
      <c r="H131" s="20" t="s">
        <v>74</v>
      </c>
      <c r="I131" s="10"/>
      <c r="J131" s="10"/>
      <c r="K131" s="28" t="str">
        <f t="shared" si="1"/>
        <v>Dentro do Prazo</v>
      </c>
      <c r="L131" s="20"/>
      <c r="M131" s="25"/>
      <c r="N131" s="20" t="s">
        <v>46</v>
      </c>
      <c r="O131" s="20"/>
      <c r="P131" s="20"/>
    </row>
    <row r="132" spans="1:16">
      <c r="A132" s="27">
        <v>31624</v>
      </c>
      <c r="B132" s="11" t="s">
        <v>87</v>
      </c>
      <c r="C132" s="11" t="s">
        <v>140</v>
      </c>
      <c r="D132" s="10">
        <v>44516</v>
      </c>
      <c r="E132" s="11" t="s">
        <v>10</v>
      </c>
      <c r="F132" s="11"/>
      <c r="G132" s="11"/>
      <c r="H132" s="20" t="s">
        <v>74</v>
      </c>
      <c r="I132" s="10"/>
      <c r="J132" s="10"/>
      <c r="K132" s="28" t="str">
        <f t="shared" si="1"/>
        <v>Dentro do Prazo</v>
      </c>
      <c r="L132" s="20"/>
      <c r="M132" s="25"/>
      <c r="N132" s="20" t="s">
        <v>46</v>
      </c>
      <c r="O132" s="20"/>
      <c r="P132" s="20"/>
    </row>
    <row r="133" spans="1:16">
      <c r="A133" s="27">
        <v>31968</v>
      </c>
      <c r="B133" s="11" t="s">
        <v>87</v>
      </c>
      <c r="C133" s="11" t="s">
        <v>140</v>
      </c>
      <c r="D133" s="10">
        <v>44519</v>
      </c>
      <c r="E133" s="11" t="s">
        <v>10</v>
      </c>
      <c r="F133" s="11"/>
      <c r="G133" s="11"/>
      <c r="H133" s="20" t="s">
        <v>74</v>
      </c>
      <c r="I133" s="10"/>
      <c r="J133" s="10"/>
      <c r="K133" s="28" t="str">
        <f t="shared" si="1"/>
        <v>Dentro do Prazo</v>
      </c>
      <c r="L133" s="20"/>
      <c r="M133" s="25"/>
      <c r="N133" s="20" t="s">
        <v>46</v>
      </c>
      <c r="O133" s="20"/>
      <c r="P133" s="20"/>
    </row>
    <row r="134" spans="1:16">
      <c r="A134" s="27">
        <v>32197</v>
      </c>
      <c r="B134" s="11" t="s">
        <v>87</v>
      </c>
      <c r="C134" s="11" t="s">
        <v>140</v>
      </c>
      <c r="D134" s="10">
        <v>44523</v>
      </c>
      <c r="E134" s="11" t="s">
        <v>10</v>
      </c>
      <c r="F134" s="11"/>
      <c r="G134" s="11"/>
      <c r="H134" s="20" t="s">
        <v>74</v>
      </c>
      <c r="I134" s="10"/>
      <c r="J134" s="10"/>
      <c r="K134" s="28" t="str">
        <f t="shared" si="1"/>
        <v>Dentro do Prazo</v>
      </c>
      <c r="L134" s="20"/>
      <c r="M134" s="25"/>
      <c r="N134" s="20" t="s">
        <v>46</v>
      </c>
      <c r="O134" s="20"/>
      <c r="P134" s="20"/>
    </row>
    <row r="135" spans="1:16">
      <c r="A135" s="27">
        <v>32200</v>
      </c>
      <c r="B135" s="11" t="s">
        <v>87</v>
      </c>
      <c r="C135" s="11" t="s">
        <v>140</v>
      </c>
      <c r="D135" s="10">
        <v>44523</v>
      </c>
      <c r="E135" s="11" t="s">
        <v>10</v>
      </c>
      <c r="F135" s="11"/>
      <c r="G135" s="11"/>
      <c r="H135" s="20" t="s">
        <v>74</v>
      </c>
      <c r="I135" s="10"/>
      <c r="J135" s="10"/>
      <c r="K135" s="28" t="str">
        <f t="shared" si="1"/>
        <v>Dentro do Prazo</v>
      </c>
      <c r="L135" s="20"/>
      <c r="M135" s="25"/>
      <c r="N135" s="20" t="s">
        <v>46</v>
      </c>
      <c r="O135" s="20"/>
      <c r="P135" s="20"/>
    </row>
    <row r="136" spans="1:16">
      <c r="A136" s="27">
        <v>32334</v>
      </c>
      <c r="B136" s="11" t="s">
        <v>87</v>
      </c>
      <c r="C136" s="11" t="s">
        <v>140</v>
      </c>
      <c r="D136" s="10">
        <v>44524</v>
      </c>
      <c r="E136" s="11" t="s">
        <v>10</v>
      </c>
      <c r="F136" s="11"/>
      <c r="G136" s="11"/>
      <c r="H136" s="20" t="s">
        <v>74</v>
      </c>
      <c r="I136" s="10"/>
      <c r="J136" s="10"/>
      <c r="K136" s="28" t="str">
        <f t="shared" si="1"/>
        <v>Dentro do Prazo</v>
      </c>
      <c r="L136" s="20"/>
      <c r="M136" s="25"/>
      <c r="N136" s="20" t="s">
        <v>46</v>
      </c>
      <c r="O136" s="20"/>
      <c r="P136" s="20"/>
    </row>
    <row r="137" spans="1:16">
      <c r="A137" s="27">
        <v>33073</v>
      </c>
      <c r="B137" s="11" t="s">
        <v>87</v>
      </c>
      <c r="C137" s="11" t="s">
        <v>141</v>
      </c>
      <c r="D137" s="10">
        <v>44531</v>
      </c>
      <c r="E137" s="11" t="s">
        <v>10</v>
      </c>
      <c r="F137" s="11"/>
      <c r="G137" s="11"/>
      <c r="H137" s="20" t="s">
        <v>74</v>
      </c>
      <c r="I137" s="10"/>
      <c r="J137" s="10"/>
      <c r="K137" s="28" t="str">
        <f t="shared" si="1"/>
        <v>Dentro do Prazo</v>
      </c>
      <c r="L137" s="20"/>
      <c r="M137" s="25"/>
      <c r="N137" s="20" t="s">
        <v>46</v>
      </c>
      <c r="O137" s="20"/>
      <c r="P137" s="20"/>
    </row>
    <row r="138" spans="1:16">
      <c r="A138" s="27">
        <v>33097</v>
      </c>
      <c r="B138" s="11" t="s">
        <v>87</v>
      </c>
      <c r="C138" s="11" t="s">
        <v>141</v>
      </c>
      <c r="D138" s="10">
        <v>44532</v>
      </c>
      <c r="E138" s="11" t="s">
        <v>10</v>
      </c>
      <c r="F138" s="11"/>
      <c r="G138" s="11"/>
      <c r="H138" s="20" t="s">
        <v>74</v>
      </c>
      <c r="I138" s="10"/>
      <c r="J138" s="10"/>
      <c r="K138" s="28" t="str">
        <f t="shared" ref="K138:K201" si="2">IF((J138-D138)&lt;=(I138-D138), "Dentro do Prazo", "Fora do Prazo")</f>
        <v>Dentro do Prazo</v>
      </c>
      <c r="L138" s="20"/>
      <c r="M138" s="25"/>
      <c r="N138" s="20" t="s">
        <v>46</v>
      </c>
      <c r="O138" s="20"/>
      <c r="P138" s="20"/>
    </row>
    <row r="139" spans="1:16">
      <c r="A139" s="27">
        <v>33098</v>
      </c>
      <c r="B139" s="11" t="s">
        <v>87</v>
      </c>
      <c r="C139" s="11" t="s">
        <v>141</v>
      </c>
      <c r="D139" s="10">
        <v>44532</v>
      </c>
      <c r="E139" s="11" t="s">
        <v>10</v>
      </c>
      <c r="F139" s="11"/>
      <c r="G139" s="11"/>
      <c r="H139" s="20" t="s">
        <v>74</v>
      </c>
      <c r="I139" s="10"/>
      <c r="J139" s="10"/>
      <c r="K139" s="28" t="str">
        <f t="shared" si="2"/>
        <v>Dentro do Prazo</v>
      </c>
      <c r="L139" s="20"/>
      <c r="M139" s="25"/>
      <c r="N139" s="20" t="s">
        <v>46</v>
      </c>
      <c r="O139" s="20"/>
      <c r="P139" s="20"/>
    </row>
    <row r="140" spans="1:16">
      <c r="A140" s="27">
        <v>33524</v>
      </c>
      <c r="B140" s="11" t="s">
        <v>87</v>
      </c>
      <c r="C140" s="11" t="s">
        <v>141</v>
      </c>
      <c r="D140" s="10">
        <v>44537</v>
      </c>
      <c r="E140" s="11" t="s">
        <v>10</v>
      </c>
      <c r="F140" s="11"/>
      <c r="G140" s="11"/>
      <c r="H140" s="20" t="s">
        <v>74</v>
      </c>
      <c r="I140" s="10"/>
      <c r="J140" s="10"/>
      <c r="K140" s="28" t="str">
        <f t="shared" si="2"/>
        <v>Dentro do Prazo</v>
      </c>
      <c r="L140" s="20"/>
      <c r="M140" s="25"/>
      <c r="N140" s="20" t="s">
        <v>48</v>
      </c>
      <c r="O140" s="20"/>
      <c r="P140" s="20"/>
    </row>
    <row r="141" spans="1:16">
      <c r="A141" s="27">
        <v>33808</v>
      </c>
      <c r="B141" s="11" t="s">
        <v>87</v>
      </c>
      <c r="C141" s="11" t="s">
        <v>141</v>
      </c>
      <c r="D141" s="10">
        <v>44540</v>
      </c>
      <c r="E141" s="11" t="s">
        <v>10</v>
      </c>
      <c r="F141" s="11"/>
      <c r="G141" s="11"/>
      <c r="H141" s="20" t="s">
        <v>74</v>
      </c>
      <c r="I141" s="10"/>
      <c r="J141" s="10"/>
      <c r="K141" s="28" t="str">
        <f t="shared" si="2"/>
        <v>Dentro do Prazo</v>
      </c>
      <c r="L141" s="20"/>
      <c r="M141" s="25"/>
      <c r="N141" s="20" t="s">
        <v>46</v>
      </c>
      <c r="O141" s="20"/>
      <c r="P141" s="20"/>
    </row>
    <row r="142" spans="1:16">
      <c r="A142" s="27">
        <v>34127</v>
      </c>
      <c r="B142" s="11" t="s">
        <v>87</v>
      </c>
      <c r="C142" s="11" t="s">
        <v>141</v>
      </c>
      <c r="D142" s="10">
        <v>44545</v>
      </c>
      <c r="E142" s="11" t="s">
        <v>10</v>
      </c>
      <c r="F142" s="11"/>
      <c r="G142" s="11"/>
      <c r="H142" s="20" t="s">
        <v>112</v>
      </c>
      <c r="I142" s="10"/>
      <c r="J142" s="10"/>
      <c r="K142" s="28" t="str">
        <f t="shared" si="2"/>
        <v>Dentro do Prazo</v>
      </c>
      <c r="L142" s="20"/>
      <c r="M142" s="25"/>
      <c r="N142" s="20" t="s">
        <v>46</v>
      </c>
      <c r="O142" s="20"/>
      <c r="P142" s="20"/>
    </row>
    <row r="143" spans="1:16">
      <c r="A143" s="11">
        <v>1202187</v>
      </c>
      <c r="B143" s="11" t="s">
        <v>88</v>
      </c>
      <c r="C143" s="11" t="s">
        <v>130</v>
      </c>
      <c r="D143" s="10">
        <v>44221</v>
      </c>
      <c r="E143" s="11" t="s">
        <v>10</v>
      </c>
      <c r="F143" s="11"/>
      <c r="G143" s="11"/>
      <c r="H143" s="20"/>
      <c r="I143" s="10">
        <v>44242</v>
      </c>
      <c r="J143" s="10">
        <v>44236</v>
      </c>
      <c r="K143" s="28" t="str">
        <f t="shared" si="2"/>
        <v>Dentro do Prazo</v>
      </c>
      <c r="L143" s="20" t="s">
        <v>43</v>
      </c>
      <c r="M143" s="25" t="s">
        <v>66</v>
      </c>
      <c r="N143" s="20" t="s">
        <v>113</v>
      </c>
      <c r="O143" s="20" t="s">
        <v>124</v>
      </c>
      <c r="P143" s="20"/>
    </row>
    <row r="144" spans="1:16">
      <c r="A144" s="11">
        <v>2202121</v>
      </c>
      <c r="B144" s="11" t="s">
        <v>88</v>
      </c>
      <c r="C144" s="11" t="s">
        <v>131</v>
      </c>
      <c r="D144" s="10">
        <v>44229</v>
      </c>
      <c r="E144" s="11" t="s">
        <v>10</v>
      </c>
      <c r="F144" s="11"/>
      <c r="G144" s="11"/>
      <c r="H144" s="20"/>
      <c r="I144" s="10">
        <v>44249</v>
      </c>
      <c r="J144" s="10">
        <v>44239</v>
      </c>
      <c r="K144" s="28" t="str">
        <f t="shared" si="2"/>
        <v>Dentro do Prazo</v>
      </c>
      <c r="L144" s="20" t="s">
        <v>41</v>
      </c>
      <c r="M144" s="25" t="s">
        <v>60</v>
      </c>
      <c r="N144" s="20" t="s">
        <v>113</v>
      </c>
      <c r="O144" s="20" t="s">
        <v>124</v>
      </c>
      <c r="P144" s="20"/>
    </row>
    <row r="145" spans="1:16">
      <c r="A145" s="11">
        <v>3202176</v>
      </c>
      <c r="B145" s="11" t="s">
        <v>88</v>
      </c>
      <c r="C145" s="11" t="s">
        <v>131</v>
      </c>
      <c r="D145" s="10">
        <v>44229</v>
      </c>
      <c r="E145" s="11" t="s">
        <v>10</v>
      </c>
      <c r="F145" s="11"/>
      <c r="G145" s="11"/>
      <c r="H145" s="20"/>
      <c r="I145" s="10">
        <v>44249</v>
      </c>
      <c r="J145" s="10">
        <v>44236</v>
      </c>
      <c r="K145" s="28" t="str">
        <f t="shared" si="2"/>
        <v>Dentro do Prazo</v>
      </c>
      <c r="L145" s="20" t="s">
        <v>41</v>
      </c>
      <c r="M145" s="25" t="s">
        <v>66</v>
      </c>
      <c r="N145" s="20" t="s">
        <v>113</v>
      </c>
      <c r="O145" s="20" t="s">
        <v>124</v>
      </c>
      <c r="P145" s="20"/>
    </row>
    <row r="146" spans="1:16">
      <c r="A146" s="11">
        <v>4202111</v>
      </c>
      <c r="B146" s="11" t="s">
        <v>88</v>
      </c>
      <c r="C146" s="11" t="s">
        <v>131</v>
      </c>
      <c r="D146" s="10">
        <v>44237</v>
      </c>
      <c r="E146" s="11" t="s">
        <v>10</v>
      </c>
      <c r="F146" s="11"/>
      <c r="G146" s="11"/>
      <c r="H146" s="20"/>
      <c r="I146" s="10">
        <v>44257</v>
      </c>
      <c r="J146" s="10">
        <v>44253</v>
      </c>
      <c r="K146" s="28" t="str">
        <f t="shared" si="2"/>
        <v>Dentro do Prazo</v>
      </c>
      <c r="L146" s="20" t="s">
        <v>43</v>
      </c>
      <c r="M146" s="25" t="s">
        <v>60</v>
      </c>
      <c r="N146" s="20" t="s">
        <v>113</v>
      </c>
      <c r="O146" s="20" t="s">
        <v>125</v>
      </c>
      <c r="P146" s="20" t="s">
        <v>126</v>
      </c>
    </row>
    <row r="147" spans="1:16">
      <c r="A147" s="11">
        <v>5202165</v>
      </c>
      <c r="B147" s="11" t="s">
        <v>88</v>
      </c>
      <c r="C147" s="11" t="s">
        <v>131</v>
      </c>
      <c r="D147" s="10">
        <v>44246</v>
      </c>
      <c r="E147" s="11" t="s">
        <v>10</v>
      </c>
      <c r="F147" s="11"/>
      <c r="G147" s="11"/>
      <c r="H147" s="20"/>
      <c r="I147" s="10">
        <v>44270</v>
      </c>
      <c r="J147" s="10">
        <v>44265</v>
      </c>
      <c r="K147" s="28" t="str">
        <f t="shared" si="2"/>
        <v>Dentro do Prazo</v>
      </c>
      <c r="L147" s="20" t="s">
        <v>41</v>
      </c>
      <c r="M147" s="25" t="s">
        <v>66</v>
      </c>
      <c r="N147" s="20" t="s">
        <v>113</v>
      </c>
      <c r="O147" s="20" t="s">
        <v>124</v>
      </c>
      <c r="P147" s="20"/>
    </row>
    <row r="148" spans="1:16">
      <c r="A148" s="11">
        <v>6202118</v>
      </c>
      <c r="B148" s="11" t="s">
        <v>88</v>
      </c>
      <c r="C148" s="11" t="s">
        <v>131</v>
      </c>
      <c r="D148" s="10">
        <v>44246</v>
      </c>
      <c r="E148" s="11" t="s">
        <v>10</v>
      </c>
      <c r="F148" s="11"/>
      <c r="G148" s="11"/>
      <c r="H148" s="20"/>
      <c r="I148" s="10">
        <v>44270</v>
      </c>
      <c r="J148" s="10">
        <v>44270</v>
      </c>
      <c r="K148" s="28" t="str">
        <f t="shared" si="2"/>
        <v>Dentro do Prazo</v>
      </c>
      <c r="L148" s="20" t="s">
        <v>41</v>
      </c>
      <c r="M148" s="25" t="s">
        <v>66</v>
      </c>
      <c r="N148" s="20" t="s">
        <v>113</v>
      </c>
      <c r="O148" s="20" t="s">
        <v>124</v>
      </c>
      <c r="P148" s="20"/>
    </row>
    <row r="149" spans="1:16">
      <c r="A149" s="11">
        <v>7202154</v>
      </c>
      <c r="B149" s="11" t="s">
        <v>88</v>
      </c>
      <c r="C149" s="11" t="s">
        <v>131</v>
      </c>
      <c r="D149" s="10">
        <v>44249</v>
      </c>
      <c r="E149" s="11" t="s">
        <v>10</v>
      </c>
      <c r="F149" s="11"/>
      <c r="G149" s="11"/>
      <c r="H149" s="20"/>
      <c r="I149" s="10">
        <v>44270</v>
      </c>
      <c r="J149" s="10">
        <v>44260</v>
      </c>
      <c r="K149" s="28" t="str">
        <f t="shared" si="2"/>
        <v>Dentro do Prazo</v>
      </c>
      <c r="L149" s="20" t="s">
        <v>41</v>
      </c>
      <c r="M149" s="25" t="s">
        <v>60</v>
      </c>
      <c r="N149" s="20" t="s">
        <v>113</v>
      </c>
      <c r="O149" s="20" t="s">
        <v>124</v>
      </c>
      <c r="P149" s="20"/>
    </row>
    <row r="150" spans="1:16">
      <c r="A150" s="11">
        <v>8202107</v>
      </c>
      <c r="B150" s="11" t="s">
        <v>88</v>
      </c>
      <c r="C150" s="11" t="s">
        <v>132</v>
      </c>
      <c r="D150" s="10">
        <v>44256</v>
      </c>
      <c r="E150" s="11" t="s">
        <v>10</v>
      </c>
      <c r="F150" s="11"/>
      <c r="G150" s="11"/>
      <c r="H150" s="20"/>
      <c r="I150" s="10">
        <v>44277</v>
      </c>
      <c r="J150" s="10">
        <v>44265</v>
      </c>
      <c r="K150" s="28" t="str">
        <f t="shared" si="2"/>
        <v>Dentro do Prazo</v>
      </c>
      <c r="L150" s="20" t="s">
        <v>43</v>
      </c>
      <c r="M150" s="25" t="s">
        <v>60</v>
      </c>
      <c r="N150" s="20" t="s">
        <v>113</v>
      </c>
      <c r="O150" s="20" t="s">
        <v>124</v>
      </c>
      <c r="P150" s="20"/>
    </row>
    <row r="151" spans="1:16">
      <c r="A151" s="11">
        <v>9202143</v>
      </c>
      <c r="B151" s="11" t="s">
        <v>88</v>
      </c>
      <c r="C151" s="11" t="s">
        <v>132</v>
      </c>
      <c r="D151" s="10">
        <v>44256</v>
      </c>
      <c r="E151" s="11" t="s">
        <v>10</v>
      </c>
      <c r="F151" s="11"/>
      <c r="G151" s="11"/>
      <c r="H151" s="20"/>
      <c r="I151" s="10">
        <v>44277</v>
      </c>
      <c r="J151" s="10">
        <v>44278</v>
      </c>
      <c r="K151" s="28" t="str">
        <f t="shared" si="2"/>
        <v>Fora do Prazo</v>
      </c>
      <c r="L151" s="20" t="s">
        <v>41</v>
      </c>
      <c r="M151" s="25" t="s">
        <v>60</v>
      </c>
      <c r="N151" s="20" t="s">
        <v>113</v>
      </c>
      <c r="O151" s="20" t="s">
        <v>124</v>
      </c>
      <c r="P151" s="20"/>
    </row>
    <row r="152" spans="1:16">
      <c r="A152" s="11">
        <v>10202178</v>
      </c>
      <c r="B152" s="11" t="s">
        <v>88</v>
      </c>
      <c r="C152" s="11" t="s">
        <v>132</v>
      </c>
      <c r="D152" s="10">
        <v>44264</v>
      </c>
      <c r="E152" s="11" t="s">
        <v>10</v>
      </c>
      <c r="F152" s="11"/>
      <c r="G152" s="11"/>
      <c r="H152" s="20"/>
      <c r="I152" s="10">
        <v>44284</v>
      </c>
      <c r="J152" s="10">
        <v>44285</v>
      </c>
      <c r="K152" s="28" t="str">
        <f t="shared" si="2"/>
        <v>Fora do Prazo</v>
      </c>
      <c r="L152" s="20" t="s">
        <v>41</v>
      </c>
      <c r="M152" s="25" t="s">
        <v>60</v>
      </c>
      <c r="N152" s="20" t="s">
        <v>113</v>
      </c>
      <c r="O152" s="20" t="s">
        <v>124</v>
      </c>
      <c r="P152" s="20"/>
    </row>
    <row r="153" spans="1:16">
      <c r="A153" s="11">
        <v>11202112</v>
      </c>
      <c r="B153" s="11" t="s">
        <v>88</v>
      </c>
      <c r="C153" s="11" t="s">
        <v>132</v>
      </c>
      <c r="D153" s="10">
        <v>44265</v>
      </c>
      <c r="E153" s="11" t="s">
        <v>10</v>
      </c>
      <c r="F153" s="11"/>
      <c r="G153" s="11"/>
      <c r="H153" s="20"/>
      <c r="I153" s="10">
        <v>44285</v>
      </c>
      <c r="J153" s="10">
        <v>44285</v>
      </c>
      <c r="K153" s="28" t="str">
        <f t="shared" si="2"/>
        <v>Dentro do Prazo</v>
      </c>
      <c r="L153" s="20" t="s">
        <v>43</v>
      </c>
      <c r="M153" s="25" t="s">
        <v>66</v>
      </c>
      <c r="N153" s="20" t="s">
        <v>113</v>
      </c>
      <c r="O153" s="20" t="s">
        <v>124</v>
      </c>
      <c r="P153" s="20"/>
    </row>
    <row r="154" spans="1:16">
      <c r="A154" s="11">
        <v>12202167</v>
      </c>
      <c r="B154" s="11" t="s">
        <v>88</v>
      </c>
      <c r="C154" s="11" t="s">
        <v>132</v>
      </c>
      <c r="D154" s="10">
        <v>44270</v>
      </c>
      <c r="E154" s="11" t="s">
        <v>10</v>
      </c>
      <c r="F154" s="11"/>
      <c r="G154" s="11"/>
      <c r="H154" s="20"/>
      <c r="I154" s="10">
        <v>44301</v>
      </c>
      <c r="J154" s="10">
        <v>44301</v>
      </c>
      <c r="K154" s="28" t="str">
        <f t="shared" si="2"/>
        <v>Dentro do Prazo</v>
      </c>
      <c r="L154" s="20" t="s">
        <v>41</v>
      </c>
      <c r="M154" s="25" t="s">
        <v>60</v>
      </c>
      <c r="N154" s="20" t="s">
        <v>113</v>
      </c>
      <c r="O154" s="20" t="s">
        <v>125</v>
      </c>
      <c r="P154" s="20" t="s">
        <v>126</v>
      </c>
    </row>
    <row r="155" spans="1:16">
      <c r="A155" s="11">
        <v>13202110</v>
      </c>
      <c r="B155" s="11" t="s">
        <v>88</v>
      </c>
      <c r="C155" s="11" t="s">
        <v>132</v>
      </c>
      <c r="D155" s="10">
        <v>44270</v>
      </c>
      <c r="E155" s="11" t="s">
        <v>10</v>
      </c>
      <c r="F155" s="11"/>
      <c r="G155" s="11"/>
      <c r="H155" s="20"/>
      <c r="I155" s="10">
        <v>44301</v>
      </c>
      <c r="J155" s="10">
        <v>44301</v>
      </c>
      <c r="K155" s="28" t="str">
        <f t="shared" si="2"/>
        <v>Dentro do Prazo</v>
      </c>
      <c r="L155" s="20" t="s">
        <v>41</v>
      </c>
      <c r="M155" s="25" t="s">
        <v>60</v>
      </c>
      <c r="N155" s="20" t="s">
        <v>113</v>
      </c>
      <c r="O155" s="20" t="s">
        <v>124</v>
      </c>
      <c r="P155" s="20"/>
    </row>
    <row r="156" spans="1:16">
      <c r="A156" s="11">
        <v>14202156</v>
      </c>
      <c r="B156" s="11" t="s">
        <v>88</v>
      </c>
      <c r="C156" s="11" t="s">
        <v>132</v>
      </c>
      <c r="D156" s="10">
        <v>44281</v>
      </c>
      <c r="E156" s="11" t="s">
        <v>10</v>
      </c>
      <c r="F156" s="11"/>
      <c r="G156" s="11"/>
      <c r="H156" s="20"/>
      <c r="I156" s="10">
        <v>44305</v>
      </c>
      <c r="J156" s="10">
        <v>44327</v>
      </c>
      <c r="K156" s="28" t="str">
        <f t="shared" si="2"/>
        <v>Fora do Prazo</v>
      </c>
      <c r="L156" s="20" t="s">
        <v>41</v>
      </c>
      <c r="M156" s="25" t="s">
        <v>60</v>
      </c>
      <c r="N156" s="20" t="s">
        <v>113</v>
      </c>
      <c r="O156" s="20" t="s">
        <v>124</v>
      </c>
      <c r="P156" s="20"/>
    </row>
    <row r="157" spans="1:16">
      <c r="A157" s="11">
        <v>15202109</v>
      </c>
      <c r="B157" s="11" t="s">
        <v>88</v>
      </c>
      <c r="C157" s="11" t="s">
        <v>132</v>
      </c>
      <c r="D157" s="10">
        <v>44281</v>
      </c>
      <c r="E157" s="11" t="s">
        <v>10</v>
      </c>
      <c r="F157" s="11"/>
      <c r="G157" s="11"/>
      <c r="H157" s="20"/>
      <c r="I157" s="10">
        <v>44305</v>
      </c>
      <c r="J157" s="10">
        <v>44307</v>
      </c>
      <c r="K157" s="28" t="str">
        <f t="shared" si="2"/>
        <v>Fora do Prazo</v>
      </c>
      <c r="L157" s="20" t="s">
        <v>41</v>
      </c>
      <c r="M157" s="25" t="s">
        <v>60</v>
      </c>
      <c r="N157" s="20" t="s">
        <v>113</v>
      </c>
      <c r="O157" s="20" t="s">
        <v>124</v>
      </c>
      <c r="P157" s="20"/>
    </row>
    <row r="158" spans="1:16">
      <c r="A158" s="11">
        <v>16202145</v>
      </c>
      <c r="B158" s="11" t="s">
        <v>88</v>
      </c>
      <c r="C158" s="11" t="s">
        <v>132</v>
      </c>
      <c r="D158" s="10">
        <v>44281</v>
      </c>
      <c r="E158" s="11" t="s">
        <v>10</v>
      </c>
      <c r="F158" s="11"/>
      <c r="G158" s="11"/>
      <c r="H158" s="20"/>
      <c r="I158" s="10">
        <v>44305</v>
      </c>
      <c r="J158" s="10">
        <v>44307</v>
      </c>
      <c r="K158" s="28" t="str">
        <f t="shared" si="2"/>
        <v>Fora do Prazo</v>
      </c>
      <c r="L158" s="20" t="s">
        <v>41</v>
      </c>
      <c r="M158" s="25" t="s">
        <v>60</v>
      </c>
      <c r="N158" s="20" t="s">
        <v>113</v>
      </c>
      <c r="O158" s="20" t="s">
        <v>124</v>
      </c>
      <c r="P158" s="20"/>
    </row>
    <row r="159" spans="1:16">
      <c r="A159" s="11">
        <v>17202190</v>
      </c>
      <c r="B159" s="11" t="s">
        <v>88</v>
      </c>
      <c r="C159" s="11" t="s">
        <v>133</v>
      </c>
      <c r="D159" s="10">
        <v>44294</v>
      </c>
      <c r="E159" s="11" t="s">
        <v>10</v>
      </c>
      <c r="F159" s="11"/>
      <c r="G159" s="11"/>
      <c r="H159" s="20"/>
      <c r="I159" s="10">
        <v>44314</v>
      </c>
      <c r="J159" s="10">
        <v>44307</v>
      </c>
      <c r="K159" s="28" t="str">
        <f t="shared" si="2"/>
        <v>Dentro do Prazo</v>
      </c>
      <c r="L159" s="20" t="s">
        <v>41</v>
      </c>
      <c r="M159" s="25" t="s">
        <v>60</v>
      </c>
      <c r="N159" s="20" t="s">
        <v>113</v>
      </c>
      <c r="O159" s="20" t="s">
        <v>124</v>
      </c>
      <c r="P159" s="20"/>
    </row>
    <row r="160" spans="1:16">
      <c r="A160" s="11">
        <v>18202134</v>
      </c>
      <c r="B160" s="11" t="s">
        <v>88</v>
      </c>
      <c r="C160" s="11" t="s">
        <v>133</v>
      </c>
      <c r="D160" s="10">
        <v>44298</v>
      </c>
      <c r="E160" s="11" t="s">
        <v>10</v>
      </c>
      <c r="F160" s="11"/>
      <c r="G160" s="11"/>
      <c r="H160" s="20"/>
      <c r="I160" s="10">
        <v>44319</v>
      </c>
      <c r="J160" s="10">
        <v>44300</v>
      </c>
      <c r="K160" s="28" t="str">
        <f t="shared" si="2"/>
        <v>Dentro do Prazo</v>
      </c>
      <c r="L160" s="20" t="s">
        <v>41</v>
      </c>
      <c r="M160" s="25" t="s">
        <v>66</v>
      </c>
      <c r="N160" s="20" t="s">
        <v>113</v>
      </c>
      <c r="O160" s="20" t="s">
        <v>124</v>
      </c>
      <c r="P160" s="20"/>
    </row>
    <row r="161" spans="1:16">
      <c r="A161" s="11">
        <v>19202189</v>
      </c>
      <c r="B161" s="11" t="s">
        <v>88</v>
      </c>
      <c r="C161" s="11" t="s">
        <v>133</v>
      </c>
      <c r="D161" s="10">
        <v>44298</v>
      </c>
      <c r="E161" s="11" t="s">
        <v>10</v>
      </c>
      <c r="F161" s="11"/>
      <c r="G161" s="11"/>
      <c r="H161" s="20"/>
      <c r="I161" s="10">
        <v>44319</v>
      </c>
      <c r="J161" s="10">
        <v>44320</v>
      </c>
      <c r="K161" s="28" t="str">
        <f t="shared" si="2"/>
        <v>Fora do Prazo</v>
      </c>
      <c r="L161" s="20" t="s">
        <v>41</v>
      </c>
      <c r="M161" s="25" t="s">
        <v>58</v>
      </c>
      <c r="N161" s="20" t="s">
        <v>113</v>
      </c>
      <c r="O161" s="20" t="s">
        <v>124</v>
      </c>
      <c r="P161" s="20"/>
    </row>
    <row r="162" spans="1:16">
      <c r="A162" s="11">
        <v>20202111</v>
      </c>
      <c r="B162" s="11" t="s">
        <v>88</v>
      </c>
      <c r="C162" s="11" t="s">
        <v>133</v>
      </c>
      <c r="D162" s="10">
        <v>44298</v>
      </c>
      <c r="E162" s="11" t="s">
        <v>10</v>
      </c>
      <c r="F162" s="11"/>
      <c r="G162" s="11"/>
      <c r="H162" s="20"/>
      <c r="I162" s="10">
        <v>44319</v>
      </c>
      <c r="J162" s="10">
        <v>44307</v>
      </c>
      <c r="K162" s="28" t="str">
        <f t="shared" si="2"/>
        <v>Dentro do Prazo</v>
      </c>
      <c r="L162" s="20" t="s">
        <v>41</v>
      </c>
      <c r="M162" s="25" t="s">
        <v>60</v>
      </c>
      <c r="N162" s="20" t="s">
        <v>113</v>
      </c>
      <c r="O162" s="20" t="s">
        <v>124</v>
      </c>
      <c r="P162" s="20"/>
    </row>
    <row r="163" spans="1:16">
      <c r="A163" s="11">
        <v>21202158</v>
      </c>
      <c r="B163" s="11" t="s">
        <v>88</v>
      </c>
      <c r="C163" s="11" t="s">
        <v>133</v>
      </c>
      <c r="D163" s="10">
        <v>44299</v>
      </c>
      <c r="E163" s="11" t="s">
        <v>10</v>
      </c>
      <c r="F163" s="11"/>
      <c r="G163" s="11"/>
      <c r="H163" s="20"/>
      <c r="I163" s="10">
        <v>44319</v>
      </c>
      <c r="J163" s="10">
        <v>44320</v>
      </c>
      <c r="K163" s="28" t="str">
        <f t="shared" si="2"/>
        <v>Fora do Prazo</v>
      </c>
      <c r="L163" s="20" t="s">
        <v>43</v>
      </c>
      <c r="M163" s="25" t="s">
        <v>66</v>
      </c>
      <c r="N163" s="20" t="s">
        <v>113</v>
      </c>
      <c r="O163" s="20" t="s">
        <v>124</v>
      </c>
      <c r="P163" s="20"/>
    </row>
    <row r="164" spans="1:16" ht="25.5">
      <c r="A164" s="11">
        <v>22202101</v>
      </c>
      <c r="B164" s="11" t="s">
        <v>88</v>
      </c>
      <c r="C164" s="11" t="s">
        <v>134</v>
      </c>
      <c r="D164" s="10">
        <v>44330</v>
      </c>
      <c r="E164" s="11" t="s">
        <v>10</v>
      </c>
      <c r="F164" s="11"/>
      <c r="G164" s="11"/>
      <c r="H164" s="20"/>
      <c r="I164" s="10">
        <v>44354</v>
      </c>
      <c r="J164" s="10">
        <v>44337</v>
      </c>
      <c r="K164" s="28" t="str">
        <f t="shared" si="2"/>
        <v>Dentro do Prazo</v>
      </c>
      <c r="L164" s="20" t="s">
        <v>41</v>
      </c>
      <c r="M164" s="25" t="s">
        <v>56</v>
      </c>
      <c r="N164" s="20" t="s">
        <v>113</v>
      </c>
      <c r="O164" s="20" t="s">
        <v>124</v>
      </c>
      <c r="P164" s="20"/>
    </row>
    <row r="165" spans="1:16">
      <c r="A165" s="11">
        <v>23202147</v>
      </c>
      <c r="B165" s="11" t="s">
        <v>88</v>
      </c>
      <c r="C165" s="11" t="s">
        <v>134</v>
      </c>
      <c r="D165" s="10">
        <v>44333</v>
      </c>
      <c r="E165" s="11" t="s">
        <v>10</v>
      </c>
      <c r="F165" s="11"/>
      <c r="G165" s="11"/>
      <c r="H165" s="20"/>
      <c r="I165" s="10">
        <v>44354</v>
      </c>
      <c r="J165" s="10">
        <v>44347</v>
      </c>
      <c r="K165" s="28" t="str">
        <f t="shared" si="2"/>
        <v>Dentro do Prazo</v>
      </c>
      <c r="L165" s="20" t="s">
        <v>41</v>
      </c>
      <c r="M165" s="25" t="s">
        <v>66</v>
      </c>
      <c r="N165" s="20" t="s">
        <v>113</v>
      </c>
      <c r="O165" s="20" t="s">
        <v>124</v>
      </c>
      <c r="P165" s="20"/>
    </row>
    <row r="166" spans="1:16" ht="38.25">
      <c r="A166" s="11">
        <v>24202191</v>
      </c>
      <c r="B166" s="11" t="s">
        <v>88</v>
      </c>
      <c r="C166" s="11" t="s">
        <v>134</v>
      </c>
      <c r="D166" s="10">
        <v>44335</v>
      </c>
      <c r="E166" s="11" t="s">
        <v>10</v>
      </c>
      <c r="F166" s="11"/>
      <c r="G166" s="11"/>
      <c r="H166" s="20"/>
      <c r="I166" s="10">
        <v>44355</v>
      </c>
      <c r="J166" s="10">
        <v>44337</v>
      </c>
      <c r="K166" s="28" t="str">
        <f t="shared" si="2"/>
        <v>Dentro do Prazo</v>
      </c>
      <c r="L166" s="20" t="s">
        <v>41</v>
      </c>
      <c r="M166" s="25" t="s">
        <v>61</v>
      </c>
      <c r="N166" s="20" t="s">
        <v>113</v>
      </c>
      <c r="O166" s="20" t="s">
        <v>124</v>
      </c>
      <c r="P166" s="20"/>
    </row>
    <row r="167" spans="1:16">
      <c r="A167" s="11">
        <v>25202136</v>
      </c>
      <c r="B167" s="11" t="s">
        <v>88</v>
      </c>
      <c r="C167" s="11" t="s">
        <v>134</v>
      </c>
      <c r="D167" s="10">
        <v>44342</v>
      </c>
      <c r="E167" s="11" t="s">
        <v>10</v>
      </c>
      <c r="F167" s="11"/>
      <c r="G167" s="11"/>
      <c r="H167" s="20"/>
      <c r="I167" s="10">
        <v>44362</v>
      </c>
      <c r="J167" s="10">
        <v>44358</v>
      </c>
      <c r="K167" s="28" t="str">
        <f t="shared" si="2"/>
        <v>Dentro do Prazo</v>
      </c>
      <c r="L167" s="20" t="s">
        <v>41</v>
      </c>
      <c r="M167" s="25" t="s">
        <v>58</v>
      </c>
      <c r="N167" s="20" t="s">
        <v>113</v>
      </c>
      <c r="O167" s="20" t="s">
        <v>124</v>
      </c>
      <c r="P167" s="20"/>
    </row>
    <row r="168" spans="1:16">
      <c r="A168" s="11">
        <v>26202181</v>
      </c>
      <c r="B168" s="11" t="s">
        <v>88</v>
      </c>
      <c r="C168" s="11" t="s">
        <v>135</v>
      </c>
      <c r="D168" s="10">
        <v>44349</v>
      </c>
      <c r="E168" s="11" t="s">
        <v>10</v>
      </c>
      <c r="F168" s="11"/>
      <c r="G168" s="11"/>
      <c r="H168" s="20"/>
      <c r="I168" s="10">
        <v>44369</v>
      </c>
      <c r="J168" s="10">
        <v>44369</v>
      </c>
      <c r="K168" s="28" t="str">
        <f t="shared" si="2"/>
        <v>Dentro do Prazo</v>
      </c>
      <c r="L168" s="20" t="s">
        <v>43</v>
      </c>
      <c r="M168" s="25" t="s">
        <v>66</v>
      </c>
      <c r="N168" s="20" t="s">
        <v>113</v>
      </c>
      <c r="O168" s="20" t="s">
        <v>124</v>
      </c>
      <c r="P168" s="20"/>
    </row>
    <row r="169" spans="1:16">
      <c r="A169" s="11">
        <v>27202125</v>
      </c>
      <c r="B169" s="11" t="s">
        <v>88</v>
      </c>
      <c r="C169" s="11" t="s">
        <v>135</v>
      </c>
      <c r="D169" s="10">
        <v>44361</v>
      </c>
      <c r="E169" s="11" t="s">
        <v>10</v>
      </c>
      <c r="F169" s="11"/>
      <c r="G169" s="11"/>
      <c r="H169" s="20"/>
      <c r="I169" s="10">
        <v>44382</v>
      </c>
      <c r="J169" s="10">
        <v>44369</v>
      </c>
      <c r="K169" s="28" t="str">
        <f t="shared" si="2"/>
        <v>Dentro do Prazo</v>
      </c>
      <c r="L169" s="20" t="s">
        <v>41</v>
      </c>
      <c r="M169" s="25" t="s">
        <v>66</v>
      </c>
      <c r="N169" s="20" t="s">
        <v>113</v>
      </c>
      <c r="O169" s="20" t="s">
        <v>124</v>
      </c>
      <c r="P169" s="20"/>
    </row>
    <row r="170" spans="1:16">
      <c r="A170" s="11">
        <v>28202170</v>
      </c>
      <c r="B170" s="11" t="s">
        <v>88</v>
      </c>
      <c r="C170" s="11" t="s">
        <v>135</v>
      </c>
      <c r="D170" s="10">
        <v>44362</v>
      </c>
      <c r="E170" s="11" t="s">
        <v>10</v>
      </c>
      <c r="F170" s="11"/>
      <c r="G170" s="11"/>
      <c r="H170" s="20"/>
      <c r="I170" s="10">
        <v>44382</v>
      </c>
      <c r="J170" s="10">
        <v>44370</v>
      </c>
      <c r="K170" s="28" t="str">
        <f t="shared" si="2"/>
        <v>Dentro do Prazo</v>
      </c>
      <c r="L170" s="20" t="s">
        <v>41</v>
      </c>
      <c r="M170" s="25" t="s">
        <v>60</v>
      </c>
      <c r="N170" s="20" t="s">
        <v>113</v>
      </c>
      <c r="O170" s="20" t="s">
        <v>124</v>
      </c>
      <c r="P170" s="20"/>
    </row>
    <row r="171" spans="1:16">
      <c r="A171" s="11">
        <v>29202114</v>
      </c>
      <c r="B171" s="11" t="s">
        <v>88</v>
      </c>
      <c r="C171" s="11" t="s">
        <v>135</v>
      </c>
      <c r="D171" s="10">
        <v>44363</v>
      </c>
      <c r="E171" s="11" t="s">
        <v>10</v>
      </c>
      <c r="F171" s="11"/>
      <c r="G171" s="11"/>
      <c r="H171" s="20"/>
      <c r="I171" s="10">
        <v>44383</v>
      </c>
      <c r="J171" s="10">
        <v>44385</v>
      </c>
      <c r="K171" s="28" t="str">
        <f t="shared" si="2"/>
        <v>Fora do Prazo</v>
      </c>
      <c r="L171" s="20" t="s">
        <v>41</v>
      </c>
      <c r="M171" s="25" t="s">
        <v>60</v>
      </c>
      <c r="N171" s="20" t="s">
        <v>113</v>
      </c>
      <c r="O171" s="20" t="s">
        <v>124</v>
      </c>
      <c r="P171" s="20"/>
    </row>
    <row r="172" spans="1:16">
      <c r="A172" s="11">
        <v>30202149</v>
      </c>
      <c r="B172" s="11" t="s">
        <v>88</v>
      </c>
      <c r="C172" s="11" t="s">
        <v>135</v>
      </c>
      <c r="D172" s="10">
        <v>44371</v>
      </c>
      <c r="E172" s="11" t="s">
        <v>10</v>
      </c>
      <c r="F172" s="11"/>
      <c r="G172" s="11"/>
      <c r="H172" s="20"/>
      <c r="I172" s="10">
        <v>44391</v>
      </c>
      <c r="J172" s="10">
        <v>44399</v>
      </c>
      <c r="K172" s="28" t="str">
        <f t="shared" si="2"/>
        <v>Fora do Prazo</v>
      </c>
      <c r="L172" s="20" t="s">
        <v>41</v>
      </c>
      <c r="M172" s="25" t="s">
        <v>60</v>
      </c>
      <c r="N172" s="20" t="s">
        <v>113</v>
      </c>
      <c r="O172" s="20" t="s">
        <v>124</v>
      </c>
      <c r="P172" s="20"/>
    </row>
    <row r="173" spans="1:16">
      <c r="A173" s="11">
        <v>31202193</v>
      </c>
      <c r="B173" s="11" t="s">
        <v>88</v>
      </c>
      <c r="C173" s="11" t="s">
        <v>135</v>
      </c>
      <c r="D173" s="10">
        <v>44371</v>
      </c>
      <c r="E173" s="11" t="s">
        <v>10</v>
      </c>
      <c r="F173" s="11"/>
      <c r="G173" s="11"/>
      <c r="H173" s="20"/>
      <c r="I173" s="10">
        <v>44391</v>
      </c>
      <c r="J173" s="10">
        <v>44399</v>
      </c>
      <c r="K173" s="28" t="str">
        <f t="shared" si="2"/>
        <v>Fora do Prazo</v>
      </c>
      <c r="L173" s="20" t="s">
        <v>41</v>
      </c>
      <c r="M173" s="25" t="s">
        <v>60</v>
      </c>
      <c r="N173" s="20" t="s">
        <v>113</v>
      </c>
      <c r="O173" s="20" t="s">
        <v>124</v>
      </c>
      <c r="P173" s="20"/>
    </row>
    <row r="174" spans="1:16">
      <c r="A174" s="11">
        <v>32202138</v>
      </c>
      <c r="B174" s="11" t="s">
        <v>88</v>
      </c>
      <c r="C174" s="11" t="s">
        <v>136</v>
      </c>
      <c r="D174" s="10">
        <v>44379</v>
      </c>
      <c r="E174" s="11" t="s">
        <v>10</v>
      </c>
      <c r="F174" s="11"/>
      <c r="G174" s="11"/>
      <c r="H174" s="20"/>
      <c r="I174" s="10">
        <v>44403</v>
      </c>
      <c r="J174" s="10">
        <v>44404</v>
      </c>
      <c r="K174" s="28" t="str">
        <f t="shared" si="2"/>
        <v>Fora do Prazo</v>
      </c>
      <c r="L174" s="20" t="s">
        <v>43</v>
      </c>
      <c r="M174" s="25" t="s">
        <v>60</v>
      </c>
      <c r="N174" s="20" t="s">
        <v>113</v>
      </c>
      <c r="O174" s="20" t="s">
        <v>124</v>
      </c>
      <c r="P174" s="20"/>
    </row>
    <row r="175" spans="1:16">
      <c r="A175" s="11">
        <v>33202182</v>
      </c>
      <c r="B175" s="11" t="s">
        <v>88</v>
      </c>
      <c r="C175" s="11" t="s">
        <v>136</v>
      </c>
      <c r="D175" s="10">
        <v>44384</v>
      </c>
      <c r="E175" s="11" t="s">
        <v>10</v>
      </c>
      <c r="F175" s="11"/>
      <c r="G175" s="11"/>
      <c r="H175" s="20"/>
      <c r="I175" s="10">
        <v>44404</v>
      </c>
      <c r="J175" s="10">
        <v>44399</v>
      </c>
      <c r="K175" s="28" t="str">
        <f t="shared" si="2"/>
        <v>Dentro do Prazo</v>
      </c>
      <c r="L175" s="20" t="s">
        <v>41</v>
      </c>
      <c r="M175" s="25" t="s">
        <v>58</v>
      </c>
      <c r="N175" s="20" t="s">
        <v>113</v>
      </c>
      <c r="O175" s="20" t="s">
        <v>124</v>
      </c>
      <c r="P175" s="20"/>
    </row>
    <row r="176" spans="1:16">
      <c r="A176" s="11">
        <v>34202127</v>
      </c>
      <c r="B176" s="11" t="s">
        <v>88</v>
      </c>
      <c r="C176" s="11" t="s">
        <v>136</v>
      </c>
      <c r="D176" s="10">
        <v>44384</v>
      </c>
      <c r="E176" s="11" t="s">
        <v>10</v>
      </c>
      <c r="F176" s="11"/>
      <c r="G176" s="11"/>
      <c r="H176" s="20"/>
      <c r="I176" s="10">
        <v>44404</v>
      </c>
      <c r="J176" s="10">
        <v>44399</v>
      </c>
      <c r="K176" s="28" t="str">
        <f t="shared" si="2"/>
        <v>Dentro do Prazo</v>
      </c>
      <c r="L176" s="20" t="s">
        <v>41</v>
      </c>
      <c r="M176" s="25" t="s">
        <v>60</v>
      </c>
      <c r="N176" s="20" t="s">
        <v>113</v>
      </c>
      <c r="O176" s="20" t="s">
        <v>124</v>
      </c>
      <c r="P176" s="20"/>
    </row>
    <row r="177" spans="1:16">
      <c r="A177" s="11">
        <v>35202171</v>
      </c>
      <c r="B177" s="11" t="s">
        <v>88</v>
      </c>
      <c r="C177" s="11" t="s">
        <v>136</v>
      </c>
      <c r="D177" s="10">
        <v>44384</v>
      </c>
      <c r="E177" s="11" t="s">
        <v>10</v>
      </c>
      <c r="F177" s="11"/>
      <c r="G177" s="11"/>
      <c r="H177" s="20"/>
      <c r="I177" s="10">
        <v>44404</v>
      </c>
      <c r="J177" s="10">
        <v>44404</v>
      </c>
      <c r="K177" s="28" t="str">
        <f t="shared" si="2"/>
        <v>Dentro do Prazo</v>
      </c>
      <c r="L177" s="20" t="s">
        <v>41</v>
      </c>
      <c r="M177" s="25" t="s">
        <v>66</v>
      </c>
      <c r="N177" s="20" t="s">
        <v>113</v>
      </c>
      <c r="O177" s="20" t="s">
        <v>124</v>
      </c>
      <c r="P177" s="20"/>
    </row>
    <row r="178" spans="1:16">
      <c r="A178" s="11">
        <v>36202116</v>
      </c>
      <c r="B178" s="11" t="s">
        <v>88</v>
      </c>
      <c r="C178" s="11" t="s">
        <v>136</v>
      </c>
      <c r="D178" s="10">
        <v>44384</v>
      </c>
      <c r="E178" s="11" t="s">
        <v>10</v>
      </c>
      <c r="F178" s="11"/>
      <c r="G178" s="11"/>
      <c r="H178" s="20"/>
      <c r="I178" s="10">
        <v>44404</v>
      </c>
      <c r="J178" s="10">
        <v>44404</v>
      </c>
      <c r="K178" s="28" t="str">
        <f t="shared" si="2"/>
        <v>Dentro do Prazo</v>
      </c>
      <c r="L178" s="20" t="s">
        <v>41</v>
      </c>
      <c r="M178" s="25" t="s">
        <v>66</v>
      </c>
      <c r="N178" s="20" t="s">
        <v>113</v>
      </c>
      <c r="O178" s="20" t="s">
        <v>124</v>
      </c>
      <c r="P178" s="20"/>
    </row>
    <row r="179" spans="1:16">
      <c r="A179" s="11">
        <v>37202161</v>
      </c>
      <c r="B179" s="11" t="s">
        <v>88</v>
      </c>
      <c r="C179" s="11" t="s">
        <v>136</v>
      </c>
      <c r="D179" s="10">
        <v>44384</v>
      </c>
      <c r="E179" s="11" t="s">
        <v>10</v>
      </c>
      <c r="F179" s="11"/>
      <c r="G179" s="11"/>
      <c r="H179" s="20"/>
      <c r="I179" s="10">
        <v>44414</v>
      </c>
      <c r="J179" s="10">
        <v>44411</v>
      </c>
      <c r="K179" s="28" t="str">
        <f t="shared" si="2"/>
        <v>Dentro do Prazo</v>
      </c>
      <c r="L179" s="20" t="s">
        <v>41</v>
      </c>
      <c r="M179" s="25" t="s">
        <v>66</v>
      </c>
      <c r="N179" s="20" t="s">
        <v>113</v>
      </c>
      <c r="O179" s="20" t="s">
        <v>124</v>
      </c>
      <c r="P179" s="20"/>
    </row>
    <row r="180" spans="1:16">
      <c r="A180" s="11">
        <v>38202113</v>
      </c>
      <c r="B180" s="11" t="s">
        <v>88</v>
      </c>
      <c r="C180" s="11" t="s">
        <v>136</v>
      </c>
      <c r="D180" s="10">
        <v>44384</v>
      </c>
      <c r="E180" s="11" t="s">
        <v>10</v>
      </c>
      <c r="F180" s="11"/>
      <c r="G180" s="11"/>
      <c r="H180" s="20"/>
      <c r="I180" s="10">
        <v>44404</v>
      </c>
      <c r="J180" s="10">
        <v>44404</v>
      </c>
      <c r="K180" s="28" t="str">
        <f t="shared" si="2"/>
        <v>Dentro do Prazo</v>
      </c>
      <c r="L180" s="20" t="s">
        <v>41</v>
      </c>
      <c r="M180" s="25" t="s">
        <v>66</v>
      </c>
      <c r="N180" s="20" t="s">
        <v>113</v>
      </c>
      <c r="O180" s="20" t="s">
        <v>124</v>
      </c>
      <c r="P180" s="20"/>
    </row>
    <row r="181" spans="1:16">
      <c r="A181" s="11">
        <v>39202150</v>
      </c>
      <c r="B181" s="11" t="s">
        <v>88</v>
      </c>
      <c r="C181" s="11" t="s">
        <v>136</v>
      </c>
      <c r="D181" s="10">
        <v>44384</v>
      </c>
      <c r="E181" s="11" t="s">
        <v>10</v>
      </c>
      <c r="F181" s="11"/>
      <c r="G181" s="11"/>
      <c r="H181" s="20"/>
      <c r="I181" s="10">
        <v>44404</v>
      </c>
      <c r="J181" s="10">
        <v>44404</v>
      </c>
      <c r="K181" s="28" t="str">
        <f t="shared" si="2"/>
        <v>Dentro do Prazo</v>
      </c>
      <c r="L181" s="20" t="s">
        <v>41</v>
      </c>
      <c r="M181" s="25" t="s">
        <v>66</v>
      </c>
      <c r="N181" s="20" t="s">
        <v>113</v>
      </c>
      <c r="O181" s="20" t="s">
        <v>124</v>
      </c>
      <c r="P181" s="20"/>
    </row>
    <row r="182" spans="1:16">
      <c r="A182" s="11">
        <v>40202184</v>
      </c>
      <c r="B182" s="11" t="s">
        <v>88</v>
      </c>
      <c r="C182" s="11" t="s">
        <v>136</v>
      </c>
      <c r="D182" s="10">
        <v>44384</v>
      </c>
      <c r="E182" s="11" t="s">
        <v>10</v>
      </c>
      <c r="F182" s="11"/>
      <c r="G182" s="11"/>
      <c r="H182" s="20"/>
      <c r="I182" s="10">
        <v>44404</v>
      </c>
      <c r="J182" s="10">
        <v>44404</v>
      </c>
      <c r="K182" s="28" t="str">
        <f t="shared" si="2"/>
        <v>Dentro do Prazo</v>
      </c>
      <c r="L182" s="20" t="s">
        <v>41</v>
      </c>
      <c r="M182" s="25" t="s">
        <v>66</v>
      </c>
      <c r="N182" s="20" t="s">
        <v>113</v>
      </c>
      <c r="O182" s="20" t="s">
        <v>124</v>
      </c>
      <c r="P182" s="20"/>
    </row>
    <row r="183" spans="1:16">
      <c r="A183" s="11">
        <v>41202129</v>
      </c>
      <c r="B183" s="11" t="s">
        <v>88</v>
      </c>
      <c r="C183" s="11" t="s">
        <v>136</v>
      </c>
      <c r="D183" s="10">
        <v>44392</v>
      </c>
      <c r="E183" s="11" t="s">
        <v>10</v>
      </c>
      <c r="F183" s="11"/>
      <c r="G183" s="11"/>
      <c r="H183" s="20"/>
      <c r="I183" s="10">
        <v>44417</v>
      </c>
      <c r="J183" s="10">
        <v>44425</v>
      </c>
      <c r="K183" s="28" t="str">
        <f t="shared" si="2"/>
        <v>Fora do Prazo</v>
      </c>
      <c r="L183" s="20" t="s">
        <v>41</v>
      </c>
      <c r="M183" s="25" t="s">
        <v>66</v>
      </c>
      <c r="N183" s="20" t="s">
        <v>113</v>
      </c>
      <c r="O183" s="20" t="s">
        <v>124</v>
      </c>
      <c r="P183" s="20"/>
    </row>
    <row r="184" spans="1:16">
      <c r="A184" s="11">
        <v>42202173</v>
      </c>
      <c r="B184" s="11" t="s">
        <v>88</v>
      </c>
      <c r="C184" s="11" t="s">
        <v>136</v>
      </c>
      <c r="D184" s="10">
        <v>44392</v>
      </c>
      <c r="E184" s="11" t="s">
        <v>10</v>
      </c>
      <c r="F184" s="11"/>
      <c r="G184" s="11"/>
      <c r="H184" s="20"/>
      <c r="I184" s="10">
        <v>44417</v>
      </c>
      <c r="J184" s="10">
        <v>44418</v>
      </c>
      <c r="K184" s="28" t="str">
        <f t="shared" si="2"/>
        <v>Fora do Prazo</v>
      </c>
      <c r="L184" s="20" t="s">
        <v>41</v>
      </c>
      <c r="M184" s="25" t="s">
        <v>60</v>
      </c>
      <c r="N184" s="20" t="s">
        <v>113</v>
      </c>
      <c r="O184" s="20" t="s">
        <v>124</v>
      </c>
      <c r="P184" s="20"/>
    </row>
    <row r="185" spans="1:16">
      <c r="A185" s="11">
        <v>43202118</v>
      </c>
      <c r="B185" s="11" t="s">
        <v>88</v>
      </c>
      <c r="C185" s="11" t="s">
        <v>136</v>
      </c>
      <c r="D185" s="10">
        <v>44396</v>
      </c>
      <c r="E185" s="11" t="s">
        <v>10</v>
      </c>
      <c r="F185" s="11"/>
      <c r="G185" s="11"/>
      <c r="H185" s="20"/>
      <c r="I185" s="10">
        <v>44417</v>
      </c>
      <c r="J185" s="10">
        <v>44418</v>
      </c>
      <c r="K185" s="28" t="str">
        <f t="shared" si="2"/>
        <v>Fora do Prazo</v>
      </c>
      <c r="L185" s="20" t="s">
        <v>41</v>
      </c>
      <c r="M185" s="25" t="s">
        <v>66</v>
      </c>
      <c r="N185" s="20" t="s">
        <v>113</v>
      </c>
      <c r="O185" s="20" t="s">
        <v>124</v>
      </c>
      <c r="P185" s="20"/>
    </row>
    <row r="186" spans="1:16">
      <c r="A186" s="11">
        <v>44202162</v>
      </c>
      <c r="B186" s="11" t="s">
        <v>88</v>
      </c>
      <c r="C186" s="11" t="s">
        <v>136</v>
      </c>
      <c r="D186" s="10">
        <v>44405</v>
      </c>
      <c r="E186" s="11" t="s">
        <v>10</v>
      </c>
      <c r="F186" s="11"/>
      <c r="G186" s="11"/>
      <c r="H186" s="20"/>
      <c r="I186" s="10">
        <v>44435</v>
      </c>
      <c r="J186" s="10">
        <v>44434</v>
      </c>
      <c r="K186" s="28" t="str">
        <f t="shared" si="2"/>
        <v>Dentro do Prazo</v>
      </c>
      <c r="L186" s="20" t="s">
        <v>41</v>
      </c>
      <c r="M186" s="25" t="s">
        <v>60</v>
      </c>
      <c r="N186" s="20" t="s">
        <v>113</v>
      </c>
      <c r="O186" s="20" t="s">
        <v>124</v>
      </c>
      <c r="P186" s="20"/>
    </row>
    <row r="187" spans="1:16">
      <c r="A187" s="11">
        <v>45202115</v>
      </c>
      <c r="B187" s="11" t="s">
        <v>88</v>
      </c>
      <c r="C187" s="11" t="s">
        <v>137</v>
      </c>
      <c r="D187" s="10">
        <v>44414</v>
      </c>
      <c r="E187" s="11" t="s">
        <v>10</v>
      </c>
      <c r="F187" s="11"/>
      <c r="G187" s="11"/>
      <c r="H187" s="20"/>
      <c r="I187" s="10">
        <v>44438</v>
      </c>
      <c r="J187" s="10">
        <v>44428</v>
      </c>
      <c r="K187" s="28" t="str">
        <f t="shared" si="2"/>
        <v>Dentro do Prazo</v>
      </c>
      <c r="L187" s="20" t="s">
        <v>41</v>
      </c>
      <c r="M187" s="25" t="s">
        <v>60</v>
      </c>
      <c r="N187" s="20" t="s">
        <v>113</v>
      </c>
      <c r="O187" s="20" t="s">
        <v>124</v>
      </c>
      <c r="P187" s="20"/>
    </row>
    <row r="188" spans="1:16">
      <c r="A188" s="11">
        <v>46202151</v>
      </c>
      <c r="B188" s="11" t="s">
        <v>88</v>
      </c>
      <c r="C188" s="11" t="s">
        <v>137</v>
      </c>
      <c r="D188" s="10">
        <v>44420</v>
      </c>
      <c r="E188" s="11" t="s">
        <v>10</v>
      </c>
      <c r="F188" s="11"/>
      <c r="G188" s="11"/>
      <c r="H188" s="20"/>
      <c r="I188" s="10">
        <v>44440</v>
      </c>
      <c r="J188" s="10">
        <v>44424</v>
      </c>
      <c r="K188" s="28" t="str">
        <f t="shared" si="2"/>
        <v>Dentro do Prazo</v>
      </c>
      <c r="L188" s="20" t="s">
        <v>43</v>
      </c>
      <c r="M188" s="25" t="s">
        <v>66</v>
      </c>
      <c r="N188" s="20" t="s">
        <v>113</v>
      </c>
      <c r="O188" s="20" t="s">
        <v>124</v>
      </c>
      <c r="P188" s="20"/>
    </row>
    <row r="189" spans="1:16">
      <c r="A189" s="11">
        <v>47202104</v>
      </c>
      <c r="B189" s="11" t="s">
        <v>88</v>
      </c>
      <c r="C189" s="11" t="s">
        <v>137</v>
      </c>
      <c r="D189" s="10">
        <v>44420</v>
      </c>
      <c r="E189" s="11" t="s">
        <v>10</v>
      </c>
      <c r="F189" s="11"/>
      <c r="G189" s="11"/>
      <c r="H189" s="20"/>
      <c r="I189" s="10">
        <v>44440</v>
      </c>
      <c r="J189" s="10">
        <v>44434</v>
      </c>
      <c r="K189" s="28" t="str">
        <f t="shared" si="2"/>
        <v>Dentro do Prazo</v>
      </c>
      <c r="L189" s="20" t="s">
        <v>41</v>
      </c>
      <c r="M189" s="25" t="s">
        <v>60</v>
      </c>
      <c r="N189" s="20" t="s">
        <v>113</v>
      </c>
      <c r="O189" s="20" t="s">
        <v>124</v>
      </c>
      <c r="P189" s="20"/>
    </row>
    <row r="190" spans="1:16">
      <c r="A190" s="11">
        <v>48202141</v>
      </c>
      <c r="B190" s="11" t="s">
        <v>88</v>
      </c>
      <c r="C190" s="11" t="s">
        <v>137</v>
      </c>
      <c r="D190" s="10">
        <v>44434</v>
      </c>
      <c r="E190" s="11" t="s">
        <v>10</v>
      </c>
      <c r="F190" s="11"/>
      <c r="G190" s="11"/>
      <c r="H190" s="20"/>
      <c r="I190" s="10">
        <v>44454</v>
      </c>
      <c r="J190" s="10">
        <v>44439</v>
      </c>
      <c r="K190" s="28" t="str">
        <f t="shared" si="2"/>
        <v>Dentro do Prazo</v>
      </c>
      <c r="L190" s="20" t="s">
        <v>41</v>
      </c>
      <c r="M190" s="25" t="s">
        <v>66</v>
      </c>
      <c r="N190" s="20" t="s">
        <v>113</v>
      </c>
      <c r="O190" s="20" t="s">
        <v>124</v>
      </c>
      <c r="P190" s="20"/>
    </row>
    <row r="191" spans="1:16">
      <c r="A191" s="11">
        <v>49202195</v>
      </c>
      <c r="B191" s="11" t="s">
        <v>88</v>
      </c>
      <c r="C191" s="11" t="s">
        <v>137</v>
      </c>
      <c r="D191" s="10">
        <v>44439</v>
      </c>
      <c r="E191" s="11" t="s">
        <v>10</v>
      </c>
      <c r="F191" s="11"/>
      <c r="G191" s="11"/>
      <c r="H191" s="20"/>
      <c r="I191" s="10">
        <v>44459</v>
      </c>
      <c r="J191" s="10">
        <v>44439</v>
      </c>
      <c r="K191" s="28" t="str">
        <f t="shared" si="2"/>
        <v>Dentro do Prazo</v>
      </c>
      <c r="L191" s="20" t="s">
        <v>43</v>
      </c>
      <c r="M191" s="26" t="s">
        <v>66</v>
      </c>
      <c r="N191" s="20" t="s">
        <v>113</v>
      </c>
      <c r="O191" s="20" t="s">
        <v>124</v>
      </c>
      <c r="P191" s="20"/>
    </row>
    <row r="192" spans="1:16">
      <c r="A192" s="11">
        <v>50202110</v>
      </c>
      <c r="B192" s="11" t="s">
        <v>88</v>
      </c>
      <c r="C192" s="11" t="s">
        <v>138</v>
      </c>
      <c r="D192" s="10">
        <v>44440</v>
      </c>
      <c r="E192" s="11" t="s">
        <v>10</v>
      </c>
      <c r="F192" s="11"/>
      <c r="G192" s="11"/>
      <c r="H192" s="20"/>
      <c r="I192" s="10">
        <v>44460</v>
      </c>
      <c r="J192" s="10">
        <v>44467</v>
      </c>
      <c r="K192" s="28" t="str">
        <f t="shared" si="2"/>
        <v>Fora do Prazo</v>
      </c>
      <c r="L192" s="20" t="s">
        <v>41</v>
      </c>
      <c r="M192" s="25" t="s">
        <v>66</v>
      </c>
      <c r="N192" s="20" t="s">
        <v>113</v>
      </c>
      <c r="O192" s="20" t="s">
        <v>124</v>
      </c>
      <c r="P192" s="20"/>
    </row>
    <row r="193" spans="1:16">
      <c r="A193" s="11">
        <v>51202164</v>
      </c>
      <c r="B193" s="11" t="s">
        <v>88</v>
      </c>
      <c r="C193" s="11" t="s">
        <v>138</v>
      </c>
      <c r="D193" s="10">
        <v>44442</v>
      </c>
      <c r="E193" s="11" t="s">
        <v>10</v>
      </c>
      <c r="F193" s="11"/>
      <c r="G193" s="11"/>
      <c r="H193" s="20"/>
      <c r="I193" s="10">
        <v>44466</v>
      </c>
      <c r="J193" s="10">
        <v>44467</v>
      </c>
      <c r="K193" s="28" t="str">
        <f t="shared" si="2"/>
        <v>Fora do Prazo</v>
      </c>
      <c r="L193" s="20" t="s">
        <v>41</v>
      </c>
      <c r="M193" s="25" t="s">
        <v>60</v>
      </c>
      <c r="N193" s="20" t="s">
        <v>113</v>
      </c>
      <c r="O193" s="20" t="s">
        <v>124</v>
      </c>
      <c r="P193" s="20"/>
    </row>
    <row r="194" spans="1:16">
      <c r="A194" s="11">
        <v>52202117</v>
      </c>
      <c r="B194" s="11" t="s">
        <v>88</v>
      </c>
      <c r="C194" s="11" t="s">
        <v>138</v>
      </c>
      <c r="D194" s="10">
        <v>44449</v>
      </c>
      <c r="E194" s="11" t="s">
        <v>10</v>
      </c>
      <c r="F194" s="11"/>
      <c r="G194" s="11"/>
      <c r="H194" s="20"/>
      <c r="I194" s="10">
        <v>44473</v>
      </c>
      <c r="J194" s="10">
        <v>44467</v>
      </c>
      <c r="K194" s="28" t="str">
        <f t="shared" si="2"/>
        <v>Dentro do Prazo</v>
      </c>
      <c r="L194" s="20" t="s">
        <v>43</v>
      </c>
      <c r="M194" s="25" t="s">
        <v>60</v>
      </c>
      <c r="N194" s="20" t="s">
        <v>113</v>
      </c>
      <c r="O194" s="20" t="s">
        <v>124</v>
      </c>
      <c r="P194" s="20"/>
    </row>
    <row r="195" spans="1:16">
      <c r="A195" s="11">
        <v>53202153</v>
      </c>
      <c r="B195" s="11" t="s">
        <v>88</v>
      </c>
      <c r="C195" s="11" t="s">
        <v>138</v>
      </c>
      <c r="D195" s="10">
        <v>44455</v>
      </c>
      <c r="E195" s="11" t="s">
        <v>10</v>
      </c>
      <c r="F195" s="11"/>
      <c r="G195" s="11"/>
      <c r="H195" s="20"/>
      <c r="I195" s="10">
        <v>44475</v>
      </c>
      <c r="J195" s="10">
        <v>44467</v>
      </c>
      <c r="K195" s="28" t="str">
        <f t="shared" si="2"/>
        <v>Dentro do Prazo</v>
      </c>
      <c r="L195" s="20" t="s">
        <v>41</v>
      </c>
      <c r="M195" s="25" t="s">
        <v>60</v>
      </c>
      <c r="N195" s="20" t="s">
        <v>113</v>
      </c>
      <c r="O195" s="20" t="s">
        <v>124</v>
      </c>
      <c r="P195" s="20"/>
    </row>
    <row r="196" spans="1:16">
      <c r="A196" s="11">
        <v>54202106</v>
      </c>
      <c r="B196" s="11" t="s">
        <v>88</v>
      </c>
      <c r="C196" s="11" t="s">
        <v>138</v>
      </c>
      <c r="D196" s="10">
        <v>44455</v>
      </c>
      <c r="E196" s="11" t="s">
        <v>10</v>
      </c>
      <c r="F196" s="11"/>
      <c r="G196" s="11"/>
      <c r="H196" s="20"/>
      <c r="I196" s="10">
        <v>44487</v>
      </c>
      <c r="J196" s="10">
        <v>44491</v>
      </c>
      <c r="K196" s="28" t="str">
        <f t="shared" si="2"/>
        <v>Fora do Prazo</v>
      </c>
      <c r="L196" s="20" t="s">
        <v>43</v>
      </c>
      <c r="M196" s="25" t="s">
        <v>60</v>
      </c>
      <c r="N196" s="20" t="s">
        <v>113</v>
      </c>
      <c r="O196" s="20" t="s">
        <v>124</v>
      </c>
      <c r="P196" s="20"/>
    </row>
    <row r="197" spans="1:16">
      <c r="A197" s="11">
        <v>55202142</v>
      </c>
      <c r="B197" s="11" t="s">
        <v>88</v>
      </c>
      <c r="C197" s="11" t="s">
        <v>138</v>
      </c>
      <c r="D197" s="10">
        <v>44461</v>
      </c>
      <c r="E197" s="11" t="s">
        <v>10</v>
      </c>
      <c r="F197" s="11"/>
      <c r="G197" s="11"/>
      <c r="H197" s="20"/>
      <c r="I197" s="10">
        <v>44481</v>
      </c>
      <c r="J197" s="10">
        <v>44483</v>
      </c>
      <c r="K197" s="28" t="str">
        <f t="shared" si="2"/>
        <v>Fora do Prazo</v>
      </c>
      <c r="L197" s="20" t="s">
        <v>43</v>
      </c>
      <c r="M197" s="25" t="s">
        <v>66</v>
      </c>
      <c r="N197" s="20" t="s">
        <v>113</v>
      </c>
      <c r="O197" s="20" t="s">
        <v>124</v>
      </c>
      <c r="P197" s="20"/>
    </row>
    <row r="198" spans="1:16">
      <c r="A198" s="11">
        <v>56202197</v>
      </c>
      <c r="B198" s="11" t="s">
        <v>88</v>
      </c>
      <c r="C198" s="11" t="s">
        <v>138</v>
      </c>
      <c r="D198" s="10">
        <v>44465</v>
      </c>
      <c r="E198" s="11" t="s">
        <v>10</v>
      </c>
      <c r="F198" s="11"/>
      <c r="G198" s="11"/>
      <c r="H198" s="20"/>
      <c r="I198" s="10">
        <v>44487</v>
      </c>
      <c r="J198" s="10">
        <v>44491</v>
      </c>
      <c r="K198" s="28" t="str">
        <f t="shared" si="2"/>
        <v>Fora do Prazo</v>
      </c>
      <c r="L198" s="20" t="s">
        <v>41</v>
      </c>
      <c r="M198" s="25" t="s">
        <v>66</v>
      </c>
      <c r="N198" s="20" t="s">
        <v>113</v>
      </c>
      <c r="O198" s="20" t="s">
        <v>124</v>
      </c>
      <c r="P198" s="20"/>
    </row>
    <row r="199" spans="1:16">
      <c r="A199" s="11">
        <v>57202131</v>
      </c>
      <c r="B199" s="11" t="s">
        <v>88</v>
      </c>
      <c r="C199" s="11" t="s">
        <v>138</v>
      </c>
      <c r="D199" s="10">
        <v>44468</v>
      </c>
      <c r="E199" s="11" t="s">
        <v>10</v>
      </c>
      <c r="F199" s="11"/>
      <c r="G199" s="11"/>
      <c r="H199" s="20"/>
      <c r="I199" s="10">
        <v>44488</v>
      </c>
      <c r="J199" s="10">
        <v>44491</v>
      </c>
      <c r="K199" s="28" t="str">
        <f t="shared" si="2"/>
        <v>Fora do Prazo</v>
      </c>
      <c r="L199" s="20" t="s">
        <v>41</v>
      </c>
      <c r="M199" s="25" t="s">
        <v>66</v>
      </c>
      <c r="N199" s="20" t="s">
        <v>113</v>
      </c>
      <c r="O199" s="20" t="s">
        <v>124</v>
      </c>
      <c r="P199" s="20"/>
    </row>
    <row r="200" spans="1:16" ht="25.5">
      <c r="A200" s="11">
        <v>58202186</v>
      </c>
      <c r="B200" s="11" t="s">
        <v>88</v>
      </c>
      <c r="C200" s="11" t="s">
        <v>138</v>
      </c>
      <c r="D200" s="10">
        <v>44469</v>
      </c>
      <c r="E200" s="11" t="s">
        <v>10</v>
      </c>
      <c r="F200" s="11"/>
      <c r="G200" s="11"/>
      <c r="H200" s="20"/>
      <c r="I200" s="10">
        <v>44489</v>
      </c>
      <c r="J200" s="10">
        <v>44491</v>
      </c>
      <c r="K200" s="28" t="str">
        <f t="shared" si="2"/>
        <v>Fora do Prazo</v>
      </c>
      <c r="L200" s="20" t="s">
        <v>41</v>
      </c>
      <c r="M200" s="25" t="s">
        <v>123</v>
      </c>
      <c r="N200" s="20" t="s">
        <v>113</v>
      </c>
      <c r="O200" s="20" t="s">
        <v>125</v>
      </c>
      <c r="P200" s="20" t="s">
        <v>127</v>
      </c>
    </row>
    <row r="201" spans="1:16">
      <c r="A201" s="11">
        <v>59202121</v>
      </c>
      <c r="B201" s="11" t="s">
        <v>88</v>
      </c>
      <c r="C201" s="11" t="s">
        <v>138</v>
      </c>
      <c r="D201" s="10">
        <v>44469</v>
      </c>
      <c r="E201" s="11" t="s">
        <v>10</v>
      </c>
      <c r="F201" s="11"/>
      <c r="G201" s="11"/>
      <c r="H201" s="20"/>
      <c r="I201" s="10">
        <v>44489</v>
      </c>
      <c r="J201" s="10">
        <v>44494</v>
      </c>
      <c r="K201" s="28" t="str">
        <f t="shared" si="2"/>
        <v>Fora do Prazo</v>
      </c>
      <c r="L201" s="20" t="s">
        <v>41</v>
      </c>
      <c r="M201" s="25" t="s">
        <v>60</v>
      </c>
      <c r="N201" s="20" t="s">
        <v>113</v>
      </c>
      <c r="O201" s="20" t="s">
        <v>124</v>
      </c>
      <c r="P201" s="20"/>
    </row>
    <row r="202" spans="1:16" ht="25.5">
      <c r="A202" s="11">
        <v>60202155</v>
      </c>
      <c r="B202" s="11" t="s">
        <v>88</v>
      </c>
      <c r="C202" s="11" t="s">
        <v>139</v>
      </c>
      <c r="D202" s="10">
        <v>44470</v>
      </c>
      <c r="E202" s="11" t="s">
        <v>10</v>
      </c>
      <c r="F202" s="11"/>
      <c r="G202" s="11"/>
      <c r="H202" s="20"/>
      <c r="I202" s="10">
        <v>44494</v>
      </c>
      <c r="J202" s="10">
        <v>44494</v>
      </c>
      <c r="K202" s="28" t="str">
        <f t="shared" ref="K202:K215" si="3">IF((J202-D202)&lt;=(I202-D202), "Dentro do Prazo", "Fora do Prazo")</f>
        <v>Dentro do Prazo</v>
      </c>
      <c r="L202" s="20" t="s">
        <v>43</v>
      </c>
      <c r="M202" s="25" t="s">
        <v>123</v>
      </c>
      <c r="N202" s="20" t="s">
        <v>113</v>
      </c>
      <c r="O202" s="20" t="s">
        <v>124</v>
      </c>
      <c r="P202" s="20"/>
    </row>
    <row r="203" spans="1:16">
      <c r="A203" s="11">
        <v>61202108</v>
      </c>
      <c r="B203" s="11" t="s">
        <v>88</v>
      </c>
      <c r="C203" s="11" t="s">
        <v>139</v>
      </c>
      <c r="D203" s="10">
        <v>44480</v>
      </c>
      <c r="E203" s="11" t="s">
        <v>10</v>
      </c>
      <c r="F203" s="11"/>
      <c r="G203" s="11"/>
      <c r="H203" s="20"/>
      <c r="I203" s="10">
        <v>44501</v>
      </c>
      <c r="J203" s="10">
        <v>44491</v>
      </c>
      <c r="K203" s="28" t="str">
        <f t="shared" si="3"/>
        <v>Dentro do Prazo</v>
      </c>
      <c r="L203" s="20" t="s">
        <v>41</v>
      </c>
      <c r="M203" s="25" t="s">
        <v>66</v>
      </c>
      <c r="N203" s="20" t="s">
        <v>113</v>
      </c>
      <c r="O203" s="20" t="s">
        <v>124</v>
      </c>
      <c r="P203" s="20"/>
    </row>
    <row r="204" spans="1:16">
      <c r="A204" s="11">
        <v>62202144</v>
      </c>
      <c r="B204" s="11" t="s">
        <v>88</v>
      </c>
      <c r="C204" s="11" t="s">
        <v>139</v>
      </c>
      <c r="D204" s="10">
        <v>44487</v>
      </c>
      <c r="E204" s="11" t="s">
        <v>10</v>
      </c>
      <c r="F204" s="11"/>
      <c r="G204" s="11"/>
      <c r="H204" s="20"/>
      <c r="I204" s="10">
        <v>44508</v>
      </c>
      <c r="J204" s="10">
        <v>44491</v>
      </c>
      <c r="K204" s="28" t="str">
        <f t="shared" si="3"/>
        <v>Dentro do Prazo</v>
      </c>
      <c r="L204" s="20" t="s">
        <v>41</v>
      </c>
      <c r="M204" s="25" t="s">
        <v>66</v>
      </c>
      <c r="N204" s="20" t="s">
        <v>113</v>
      </c>
      <c r="O204" s="20" t="s">
        <v>124</v>
      </c>
      <c r="P204" s="20"/>
    </row>
    <row r="205" spans="1:16">
      <c r="A205" s="11">
        <v>63202199</v>
      </c>
      <c r="B205" s="11" t="s">
        <v>88</v>
      </c>
      <c r="C205" s="11" t="s">
        <v>139</v>
      </c>
      <c r="D205" s="10">
        <v>44488</v>
      </c>
      <c r="E205" s="11" t="s">
        <v>10</v>
      </c>
      <c r="F205" s="11"/>
      <c r="G205" s="11"/>
      <c r="H205" s="20"/>
      <c r="I205" s="10">
        <v>44508</v>
      </c>
      <c r="J205" s="10">
        <v>44510</v>
      </c>
      <c r="K205" s="28" t="str">
        <f t="shared" si="3"/>
        <v>Fora do Prazo</v>
      </c>
      <c r="L205" s="20" t="s">
        <v>41</v>
      </c>
      <c r="M205" s="25" t="s">
        <v>60</v>
      </c>
      <c r="N205" s="20" t="s">
        <v>113</v>
      </c>
      <c r="O205" s="20" t="s">
        <v>124</v>
      </c>
      <c r="P205" s="20"/>
    </row>
    <row r="206" spans="1:16">
      <c r="A206" s="11">
        <v>64202133</v>
      </c>
      <c r="B206" s="11" t="s">
        <v>88</v>
      </c>
      <c r="C206" s="11" t="s">
        <v>140</v>
      </c>
      <c r="D206" s="10">
        <v>44508</v>
      </c>
      <c r="E206" s="11" t="s">
        <v>10</v>
      </c>
      <c r="F206" s="11"/>
      <c r="G206" s="11"/>
      <c r="H206" s="20"/>
      <c r="I206" s="10">
        <v>44539</v>
      </c>
      <c r="J206" s="10">
        <v>44539</v>
      </c>
      <c r="K206" s="28" t="str">
        <f t="shared" si="3"/>
        <v>Dentro do Prazo</v>
      </c>
      <c r="L206" s="20" t="s">
        <v>41</v>
      </c>
      <c r="M206" s="25" t="s">
        <v>66</v>
      </c>
      <c r="N206" s="20" t="s">
        <v>113</v>
      </c>
      <c r="O206" s="20" t="s">
        <v>124</v>
      </c>
      <c r="P206" s="20"/>
    </row>
    <row r="207" spans="1:16">
      <c r="A207" s="11">
        <v>65202188</v>
      </c>
      <c r="B207" s="11" t="s">
        <v>88</v>
      </c>
      <c r="C207" s="11" t="s">
        <v>140</v>
      </c>
      <c r="D207" s="10">
        <v>44512</v>
      </c>
      <c r="E207" s="11" t="s">
        <v>10</v>
      </c>
      <c r="F207" s="11"/>
      <c r="G207" s="11"/>
      <c r="H207" s="20"/>
      <c r="I207" s="10">
        <v>44536</v>
      </c>
      <c r="J207" s="10">
        <v>44537</v>
      </c>
      <c r="K207" s="28" t="str">
        <f t="shared" si="3"/>
        <v>Fora do Prazo</v>
      </c>
      <c r="L207" s="20" t="s">
        <v>41</v>
      </c>
      <c r="M207" s="25" t="s">
        <v>60</v>
      </c>
      <c r="N207" s="20" t="s">
        <v>113</v>
      </c>
      <c r="O207" s="20" t="s">
        <v>124</v>
      </c>
      <c r="P207" s="20"/>
    </row>
    <row r="208" spans="1:16">
      <c r="A208" s="11">
        <v>66202122</v>
      </c>
      <c r="B208" s="11" t="s">
        <v>88</v>
      </c>
      <c r="C208" s="11" t="s">
        <v>141</v>
      </c>
      <c r="D208" s="10">
        <v>44536</v>
      </c>
      <c r="E208" s="11" t="s">
        <v>10</v>
      </c>
      <c r="F208" s="11"/>
      <c r="G208" s="11"/>
      <c r="H208" s="20"/>
      <c r="I208" s="10">
        <v>44536</v>
      </c>
      <c r="J208" s="10">
        <v>44518</v>
      </c>
      <c r="K208" s="28" t="str">
        <f t="shared" si="3"/>
        <v>Dentro do Prazo</v>
      </c>
      <c r="L208" s="20" t="s">
        <v>43</v>
      </c>
      <c r="M208" s="25" t="s">
        <v>66</v>
      </c>
      <c r="N208" s="20" t="s">
        <v>113</v>
      </c>
      <c r="O208" s="20" t="s">
        <v>124</v>
      </c>
      <c r="P208" s="20"/>
    </row>
    <row r="209" spans="1:16">
      <c r="A209" s="11">
        <v>67202177</v>
      </c>
      <c r="B209" s="11" t="s">
        <v>88</v>
      </c>
      <c r="C209" s="11" t="s">
        <v>141</v>
      </c>
      <c r="D209" s="10">
        <v>44538</v>
      </c>
      <c r="E209" s="11" t="s">
        <v>10</v>
      </c>
      <c r="F209" s="11"/>
      <c r="G209" s="11"/>
      <c r="H209" s="20"/>
      <c r="I209" s="10">
        <v>44538</v>
      </c>
      <c r="J209" s="10">
        <v>44539</v>
      </c>
      <c r="K209" s="28" t="str">
        <f t="shared" si="3"/>
        <v>Fora do Prazo</v>
      </c>
      <c r="L209" s="20" t="s">
        <v>41</v>
      </c>
      <c r="M209" s="25" t="s">
        <v>66</v>
      </c>
      <c r="N209" s="20" t="s">
        <v>113</v>
      </c>
      <c r="O209" s="20" t="s">
        <v>124</v>
      </c>
      <c r="P209" s="20"/>
    </row>
    <row r="210" spans="1:16">
      <c r="A210" s="11">
        <v>68202111</v>
      </c>
      <c r="B210" s="11" t="s">
        <v>88</v>
      </c>
      <c r="C210" s="11" t="s">
        <v>141</v>
      </c>
      <c r="D210" s="10">
        <v>44543</v>
      </c>
      <c r="E210" s="11" t="s">
        <v>10</v>
      </c>
      <c r="F210" s="11"/>
      <c r="G210" s="11"/>
      <c r="H210" s="20"/>
      <c r="I210" s="10">
        <v>44543</v>
      </c>
      <c r="J210" s="10">
        <v>44543</v>
      </c>
      <c r="K210" s="28" t="str">
        <f t="shared" si="3"/>
        <v>Dentro do Prazo</v>
      </c>
      <c r="L210" s="20" t="s">
        <v>41</v>
      </c>
      <c r="M210" s="25" t="s">
        <v>66</v>
      </c>
      <c r="N210" s="20" t="s">
        <v>113</v>
      </c>
      <c r="O210" s="20" t="s">
        <v>124</v>
      </c>
      <c r="P210" s="20"/>
    </row>
    <row r="211" spans="1:16">
      <c r="A211" s="11">
        <v>69202166</v>
      </c>
      <c r="B211" s="11" t="s">
        <v>88</v>
      </c>
      <c r="C211" s="11" t="s">
        <v>141</v>
      </c>
      <c r="D211" s="10">
        <v>44544</v>
      </c>
      <c r="E211" s="11" t="s">
        <v>10</v>
      </c>
      <c r="F211" s="11"/>
      <c r="G211" s="11"/>
      <c r="H211" s="20"/>
      <c r="I211" s="10">
        <v>44544</v>
      </c>
      <c r="J211" s="10">
        <v>44532</v>
      </c>
      <c r="K211" s="28" t="str">
        <f t="shared" si="3"/>
        <v>Dentro do Prazo</v>
      </c>
      <c r="L211" s="20" t="s">
        <v>43</v>
      </c>
      <c r="M211" s="25" t="s">
        <v>66</v>
      </c>
      <c r="N211" s="20" t="s">
        <v>113</v>
      </c>
      <c r="O211" s="20" t="s">
        <v>124</v>
      </c>
      <c r="P211" s="20"/>
    </row>
    <row r="212" spans="1:16">
      <c r="A212" s="11">
        <v>70202191</v>
      </c>
      <c r="B212" s="11" t="s">
        <v>88</v>
      </c>
      <c r="C212" s="11" t="s">
        <v>141</v>
      </c>
      <c r="D212" s="10">
        <v>44544</v>
      </c>
      <c r="E212" s="11" t="s">
        <v>10</v>
      </c>
      <c r="F212" s="11"/>
      <c r="G212" s="11"/>
      <c r="H212" s="20"/>
      <c r="I212" s="10">
        <v>44544</v>
      </c>
      <c r="J212" s="10">
        <v>44531</v>
      </c>
      <c r="K212" s="28" t="str">
        <f t="shared" si="3"/>
        <v>Dentro do Prazo</v>
      </c>
      <c r="L212" s="20" t="s">
        <v>41</v>
      </c>
      <c r="M212" s="25" t="s">
        <v>66</v>
      </c>
      <c r="N212" s="20" t="s">
        <v>113</v>
      </c>
      <c r="O212" s="20" t="s">
        <v>124</v>
      </c>
      <c r="P212" s="20"/>
    </row>
    <row r="213" spans="1:16">
      <c r="A213" s="11">
        <v>71202135</v>
      </c>
      <c r="B213" s="11" t="s">
        <v>88</v>
      </c>
      <c r="C213" s="11" t="s">
        <v>141</v>
      </c>
      <c r="D213" s="10">
        <v>44550</v>
      </c>
      <c r="E213" s="11" t="s">
        <v>10</v>
      </c>
      <c r="F213" s="11"/>
      <c r="G213" s="11"/>
      <c r="H213" s="20"/>
      <c r="I213" s="10">
        <v>44550</v>
      </c>
      <c r="J213" s="10">
        <v>44550</v>
      </c>
      <c r="K213" s="28" t="str">
        <f t="shared" si="3"/>
        <v>Dentro do Prazo</v>
      </c>
      <c r="L213" s="20" t="s">
        <v>41</v>
      </c>
      <c r="M213" s="25" t="s">
        <v>60</v>
      </c>
      <c r="N213" s="20" t="s">
        <v>113</v>
      </c>
      <c r="O213" s="20" t="s">
        <v>124</v>
      </c>
      <c r="P213" s="20"/>
    </row>
    <row r="214" spans="1:16">
      <c r="A214" s="11">
        <v>72202180</v>
      </c>
      <c r="B214" s="11" t="s">
        <v>88</v>
      </c>
      <c r="C214" s="11" t="s">
        <v>141</v>
      </c>
      <c r="D214" s="10">
        <v>44558</v>
      </c>
      <c r="E214" s="11" t="s">
        <v>10</v>
      </c>
      <c r="F214" s="11"/>
      <c r="G214" s="11"/>
      <c r="H214" s="20"/>
      <c r="I214" s="10">
        <v>44558</v>
      </c>
      <c r="J214" s="10">
        <v>44566</v>
      </c>
      <c r="K214" s="28" t="str">
        <f t="shared" si="3"/>
        <v>Fora do Prazo</v>
      </c>
      <c r="L214" s="20" t="s">
        <v>41</v>
      </c>
      <c r="M214" s="25" t="s">
        <v>66</v>
      </c>
      <c r="N214" s="20" t="s">
        <v>113</v>
      </c>
      <c r="O214" s="20" t="s">
        <v>124</v>
      </c>
      <c r="P214" s="20"/>
    </row>
    <row r="215" spans="1:16">
      <c r="A215" s="11">
        <v>73202124</v>
      </c>
      <c r="B215" s="11" t="s">
        <v>88</v>
      </c>
      <c r="C215" s="11" t="s">
        <v>141</v>
      </c>
      <c r="D215" s="10">
        <v>44559</v>
      </c>
      <c r="E215" s="11" t="s">
        <v>10</v>
      </c>
      <c r="F215" s="11"/>
      <c r="G215" s="11"/>
      <c r="H215" s="20"/>
      <c r="I215" s="10">
        <v>44559</v>
      </c>
      <c r="J215" s="10">
        <v>44566</v>
      </c>
      <c r="K215" s="28" t="str">
        <f t="shared" si="3"/>
        <v>Fora do Prazo</v>
      </c>
      <c r="L215" s="20" t="s">
        <v>41</v>
      </c>
      <c r="M215" s="25" t="s">
        <v>66</v>
      </c>
      <c r="N215" s="20" t="s">
        <v>113</v>
      </c>
      <c r="O215" s="20" t="s">
        <v>124</v>
      </c>
      <c r="P215" s="20"/>
    </row>
  </sheetData>
  <autoFilter ref="A8:P215"/>
  <mergeCells count="2">
    <mergeCell ref="B4:J4"/>
    <mergeCell ref="B2:H2"/>
  </mergeCells>
  <conditionalFormatting sqref="K9:K215">
    <cfRule type="cellIs" dxfId="1393" priority="10" operator="equal">
      <formula>"Dentro do Prazo"</formula>
    </cfRule>
    <cfRule type="cellIs" dxfId="1392" priority="11" operator="equal">
      <formula>"Fora do Prazo"</formula>
    </cfRule>
  </conditionalFormatting>
  <conditionalFormatting sqref="O9:O1048576">
    <cfRule type="cellIs" dxfId="1391" priority="5" operator="equal">
      <formula>"Com recurso"</formula>
    </cfRule>
  </conditionalFormatting>
  <printOptions horizontalCentered="1"/>
  <pageMargins left="0.39370078740157483" right="0.39370078740157483" top="0.78740157480314965" bottom="0.39370078740157483" header="0" footer="0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W35"/>
  <sheetViews>
    <sheetView showGridLines="0" showRowColHeaders="0" workbookViewId="0">
      <selection activeCell="S19" sqref="S19:T22"/>
    </sheetView>
  </sheetViews>
  <sheetFormatPr defaultRowHeight="12"/>
  <cols>
    <col min="1" max="1" width="19.140625" style="29" customWidth="1"/>
    <col min="2" max="2" width="23.42578125" style="30" customWidth="1"/>
    <col min="3" max="3" width="1.42578125" style="30" customWidth="1"/>
    <col min="4" max="4" width="21.140625" style="29" customWidth="1"/>
    <col min="5" max="5" width="23.42578125" style="30" customWidth="1"/>
    <col min="6" max="6" width="1.42578125" style="30" customWidth="1"/>
    <col min="7" max="7" width="21.140625" style="29" customWidth="1"/>
    <col min="8" max="8" width="23.42578125" style="30" customWidth="1"/>
    <col min="9" max="9" width="1.42578125" style="30" customWidth="1"/>
    <col min="10" max="10" width="30" style="29" customWidth="1"/>
    <col min="11" max="11" width="23.42578125" style="30" customWidth="1"/>
    <col min="12" max="12" width="1.42578125" style="30" customWidth="1"/>
    <col min="13" max="13" width="84.42578125" style="29" customWidth="1"/>
    <col min="14" max="14" width="21.140625" style="30" customWidth="1"/>
    <col min="15" max="15" width="1.42578125" style="30" customWidth="1"/>
    <col min="16" max="16" width="21.140625" style="29" customWidth="1"/>
    <col min="17" max="17" width="23.42578125" style="30" customWidth="1"/>
    <col min="18" max="18" width="1.42578125" style="30" customWidth="1"/>
    <col min="19" max="19" width="21.140625" style="29" customWidth="1"/>
    <col min="20" max="20" width="23.42578125" style="30" customWidth="1"/>
    <col min="21" max="21" width="1.42578125" style="30" customWidth="1"/>
    <col min="22" max="23" width="21.140625" style="30" customWidth="1"/>
    <col min="24" max="16384" width="9.140625" style="30"/>
  </cols>
  <sheetData>
    <row r="2" spans="1:23">
      <c r="D2" s="55" t="s">
        <v>2</v>
      </c>
      <c r="E2" s="55"/>
      <c r="G2" s="55" t="s">
        <v>68</v>
      </c>
      <c r="H2" s="55"/>
      <c r="J2" s="55" t="s">
        <v>98</v>
      </c>
      <c r="K2" s="55"/>
      <c r="M2" s="55" t="s">
        <v>7</v>
      </c>
      <c r="N2" s="55"/>
      <c r="P2" s="55" t="s">
        <v>72</v>
      </c>
      <c r="Q2" s="55"/>
      <c r="S2" s="55" t="s">
        <v>119</v>
      </c>
      <c r="T2" s="55"/>
      <c r="V2" s="61" t="s">
        <v>147</v>
      </c>
      <c r="W2" s="61"/>
    </row>
    <row r="3" spans="1:23">
      <c r="A3" s="55" t="s">
        <v>121</v>
      </c>
      <c r="B3" s="55"/>
      <c r="D3" s="42" t="s">
        <v>121</v>
      </c>
      <c r="E3" s="43" t="s">
        <v>88</v>
      </c>
      <c r="G3" s="42" t="s">
        <v>121</v>
      </c>
      <c r="H3" s="43" t="s">
        <v>88</v>
      </c>
      <c r="J3" s="42" t="s">
        <v>121</v>
      </c>
      <c r="K3" s="43" t="s">
        <v>88</v>
      </c>
      <c r="M3" s="42" t="s">
        <v>121</v>
      </c>
      <c r="N3" s="43" t="s">
        <v>88</v>
      </c>
      <c r="P3" s="48" t="s">
        <v>121</v>
      </c>
      <c r="Q3" s="45" t="s">
        <v>88</v>
      </c>
      <c r="S3" s="48" t="s">
        <v>121</v>
      </c>
      <c r="T3" s="45" t="s">
        <v>88</v>
      </c>
      <c r="V3" s="48" t="s">
        <v>121</v>
      </c>
      <c r="W3" s="45" t="s">
        <v>88</v>
      </c>
    </row>
    <row r="4" spans="1:23">
      <c r="A4" s="42" t="s">
        <v>129</v>
      </c>
      <c r="B4" s="43" t="s">
        <v>142</v>
      </c>
      <c r="D4" s="42" t="s">
        <v>129</v>
      </c>
      <c r="E4" s="43" t="s">
        <v>142</v>
      </c>
      <c r="G4" s="42" t="s">
        <v>129</v>
      </c>
      <c r="H4" s="43" t="s">
        <v>142</v>
      </c>
      <c r="J4" s="42" t="s">
        <v>129</v>
      </c>
      <c r="K4" s="43" t="s">
        <v>142</v>
      </c>
      <c r="M4" s="42" t="s">
        <v>129</v>
      </c>
      <c r="N4" s="43" t="s">
        <v>142</v>
      </c>
      <c r="P4" s="48" t="s">
        <v>129</v>
      </c>
      <c r="Q4" s="45" t="s">
        <v>142</v>
      </c>
      <c r="S4" s="48" t="s">
        <v>129</v>
      </c>
      <c r="T4" s="45" t="s">
        <v>142</v>
      </c>
      <c r="V4" s="48" t="s">
        <v>129</v>
      </c>
      <c r="W4" s="45" t="s">
        <v>142</v>
      </c>
    </row>
    <row r="5" spans="1:23">
      <c r="A5" s="55"/>
      <c r="B5" s="55"/>
      <c r="D5" s="55"/>
      <c r="E5" s="55"/>
      <c r="G5" s="55"/>
      <c r="H5" s="55"/>
      <c r="J5" s="55"/>
      <c r="K5" s="55"/>
      <c r="M5" s="55"/>
      <c r="N5" s="55"/>
      <c r="P5" s="55"/>
      <c r="Q5" s="55"/>
      <c r="S5" s="55"/>
      <c r="T5" s="55"/>
      <c r="V5" s="55"/>
      <c r="W5" s="55"/>
    </row>
    <row r="6" spans="1:23" ht="36">
      <c r="A6" s="42" t="s">
        <v>101</v>
      </c>
      <c r="B6" s="44" t="s">
        <v>100</v>
      </c>
      <c r="D6" s="42" t="s">
        <v>101</v>
      </c>
      <c r="E6" s="44" t="s">
        <v>100</v>
      </c>
      <c r="G6" s="42" t="s">
        <v>101</v>
      </c>
      <c r="H6" s="44" t="s">
        <v>100</v>
      </c>
      <c r="J6" s="42" t="s">
        <v>101</v>
      </c>
      <c r="K6" s="44" t="s">
        <v>100</v>
      </c>
      <c r="M6" s="42" t="s">
        <v>101</v>
      </c>
      <c r="N6" s="44" t="s">
        <v>100</v>
      </c>
      <c r="P6" s="48" t="s">
        <v>101</v>
      </c>
      <c r="Q6" s="49" t="s">
        <v>100</v>
      </c>
      <c r="S6" s="48" t="s">
        <v>101</v>
      </c>
      <c r="T6" s="49" t="s">
        <v>100</v>
      </c>
      <c r="V6" s="48" t="s">
        <v>101</v>
      </c>
      <c r="W6" s="49" t="s">
        <v>100</v>
      </c>
    </row>
    <row r="7" spans="1:23">
      <c r="A7" s="45" t="s">
        <v>88</v>
      </c>
      <c r="B7" s="46">
        <v>73</v>
      </c>
      <c r="D7" s="45" t="s">
        <v>102</v>
      </c>
      <c r="E7" s="46">
        <v>73</v>
      </c>
      <c r="G7" s="45" t="s">
        <v>102</v>
      </c>
      <c r="H7" s="46">
        <v>73</v>
      </c>
      <c r="J7" s="45" t="s">
        <v>118</v>
      </c>
      <c r="K7" s="46">
        <v>46</v>
      </c>
      <c r="M7" s="50" t="s">
        <v>56</v>
      </c>
      <c r="N7" s="46">
        <v>1</v>
      </c>
      <c r="P7" s="45" t="s">
        <v>113</v>
      </c>
      <c r="Q7" s="46">
        <v>73</v>
      </c>
      <c r="S7" s="45" t="s">
        <v>124</v>
      </c>
      <c r="T7" s="46">
        <v>70</v>
      </c>
      <c r="V7" s="45" t="s">
        <v>102</v>
      </c>
      <c r="W7" s="46">
        <v>73</v>
      </c>
    </row>
    <row r="8" spans="1:23">
      <c r="A8" s="45" t="s">
        <v>87</v>
      </c>
      <c r="B8" s="46">
        <v>134</v>
      </c>
      <c r="D8" s="45" t="s">
        <v>148</v>
      </c>
      <c r="E8" s="46">
        <v>73</v>
      </c>
      <c r="G8" s="45" t="s">
        <v>148</v>
      </c>
      <c r="H8" s="46">
        <v>73</v>
      </c>
      <c r="J8" s="45" t="s">
        <v>128</v>
      </c>
      <c r="K8" s="46">
        <v>27</v>
      </c>
      <c r="M8" s="50" t="s">
        <v>58</v>
      </c>
      <c r="N8" s="46">
        <v>3</v>
      </c>
      <c r="P8" s="45" t="s">
        <v>148</v>
      </c>
      <c r="Q8" s="46">
        <v>73</v>
      </c>
      <c r="S8" s="45" t="s">
        <v>125</v>
      </c>
      <c r="T8" s="46">
        <v>3</v>
      </c>
      <c r="V8" s="45" t="s">
        <v>148</v>
      </c>
      <c r="W8" s="46">
        <v>73</v>
      </c>
    </row>
    <row r="9" spans="1:23" ht="15">
      <c r="A9" s="45" t="s">
        <v>148</v>
      </c>
      <c r="B9" s="46">
        <v>207</v>
      </c>
      <c r="D9" s="17"/>
      <c r="E9" s="18"/>
      <c r="G9" s="31"/>
      <c r="H9" s="31"/>
      <c r="J9" s="45" t="s">
        <v>148</v>
      </c>
      <c r="K9" s="46">
        <v>73</v>
      </c>
      <c r="M9" s="50" t="s">
        <v>60</v>
      </c>
      <c r="N9" s="46">
        <v>31</v>
      </c>
      <c r="P9" s="31"/>
      <c r="Q9" s="31"/>
      <c r="S9" s="45" t="s">
        <v>148</v>
      </c>
      <c r="T9" s="46">
        <v>73</v>
      </c>
    </row>
    <row r="10" spans="1:23" ht="15">
      <c r="A10"/>
      <c r="B10"/>
      <c r="D10" s="17"/>
      <c r="E10" s="18"/>
      <c r="G10" s="31"/>
      <c r="H10" s="31"/>
      <c r="J10" s="31"/>
      <c r="K10" s="31"/>
      <c r="M10" s="50" t="s">
        <v>61</v>
      </c>
      <c r="N10" s="46">
        <v>1</v>
      </c>
      <c r="P10" s="31"/>
      <c r="Q10" s="31"/>
      <c r="S10" s="31"/>
      <c r="T10" s="31"/>
    </row>
    <row r="11" spans="1:23" ht="15">
      <c r="A11" s="31"/>
      <c r="B11" s="31"/>
      <c r="D11" s="17"/>
      <c r="E11" s="18"/>
      <c r="G11" s="31"/>
      <c r="H11" s="31"/>
      <c r="J11" s="17"/>
      <c r="K11" s="18"/>
      <c r="M11" s="50" t="s">
        <v>123</v>
      </c>
      <c r="N11" s="46">
        <v>2</v>
      </c>
      <c r="P11" s="31"/>
      <c r="Q11" s="31"/>
      <c r="S11" s="18"/>
      <c r="T11" s="18"/>
    </row>
    <row r="12" spans="1:23" ht="15">
      <c r="D12" s="17"/>
      <c r="E12" s="18"/>
      <c r="G12" s="31"/>
      <c r="H12" s="31"/>
      <c r="J12" s="17"/>
      <c r="K12" s="18"/>
      <c r="M12" s="50" t="s">
        <v>66</v>
      </c>
      <c r="N12" s="46">
        <v>35</v>
      </c>
      <c r="P12" s="31"/>
      <c r="Q12" s="31"/>
      <c r="S12" s="18"/>
      <c r="T12" s="18"/>
    </row>
    <row r="13" spans="1:23" ht="15">
      <c r="G13" s="31"/>
      <c r="H13" s="31"/>
      <c r="M13" s="45" t="s">
        <v>148</v>
      </c>
      <c r="N13" s="46">
        <v>73</v>
      </c>
      <c r="P13" s="31"/>
      <c r="Q13" s="31"/>
      <c r="S13" s="18"/>
      <c r="T13" s="18"/>
    </row>
    <row r="14" spans="1:23" ht="15">
      <c r="G14" s="31"/>
      <c r="H14" s="31"/>
      <c r="P14" s="31"/>
      <c r="Q14" s="31"/>
    </row>
    <row r="15" spans="1:23" ht="15">
      <c r="A15" s="55" t="s">
        <v>0</v>
      </c>
      <c r="B15" s="55"/>
      <c r="G15" s="31"/>
      <c r="H15" s="31"/>
      <c r="J15" s="55" t="s">
        <v>45</v>
      </c>
      <c r="K15" s="55"/>
      <c r="P15" s="31"/>
      <c r="Q15" s="31"/>
      <c r="S15" s="55" t="s">
        <v>55</v>
      </c>
      <c r="T15" s="55"/>
    </row>
    <row r="16" spans="1:23" ht="15">
      <c r="A16" s="57" t="s">
        <v>121</v>
      </c>
      <c r="B16" s="58" t="s">
        <v>88</v>
      </c>
      <c r="G16" s="31"/>
      <c r="H16" s="31"/>
      <c r="J16" s="59" t="s">
        <v>121</v>
      </c>
      <c r="K16" s="60" t="s">
        <v>88</v>
      </c>
      <c r="P16" s="31"/>
      <c r="Q16" s="31"/>
      <c r="S16" s="59" t="s">
        <v>121</v>
      </c>
      <c r="T16" s="60" t="s">
        <v>88</v>
      </c>
    </row>
    <row r="17" spans="1:20" ht="15">
      <c r="A17" s="42" t="s">
        <v>129</v>
      </c>
      <c r="B17" s="43" t="s">
        <v>142</v>
      </c>
      <c r="G17" s="31"/>
      <c r="H17" s="31"/>
      <c r="J17" s="48" t="s">
        <v>129</v>
      </c>
      <c r="K17" s="45" t="s">
        <v>142</v>
      </c>
      <c r="S17" s="48" t="s">
        <v>129</v>
      </c>
      <c r="T17" s="45" t="s">
        <v>142</v>
      </c>
    </row>
    <row r="18" spans="1:20" ht="15">
      <c r="A18" s="55"/>
      <c r="B18" s="55"/>
      <c r="G18" s="31"/>
      <c r="H18" s="31"/>
      <c r="J18" s="55"/>
      <c r="K18" s="55"/>
      <c r="S18" s="56"/>
      <c r="T18" s="56"/>
    </row>
    <row r="19" spans="1:20" ht="24">
      <c r="A19" s="42" t="s">
        <v>101</v>
      </c>
      <c r="B19" s="44" t="s">
        <v>100</v>
      </c>
      <c r="G19" s="31"/>
      <c r="H19" s="31"/>
      <c r="J19" s="42" t="s">
        <v>101</v>
      </c>
      <c r="K19" s="44" t="s">
        <v>100</v>
      </c>
      <c r="S19" s="48" t="s">
        <v>101</v>
      </c>
      <c r="T19" s="49" t="s">
        <v>100</v>
      </c>
    </row>
    <row r="20" spans="1:20" ht="15">
      <c r="A20" s="45" t="s">
        <v>10</v>
      </c>
      <c r="B20" s="46">
        <v>73</v>
      </c>
      <c r="G20" s="31"/>
      <c r="H20" s="31"/>
      <c r="J20" s="45" t="s">
        <v>43</v>
      </c>
      <c r="K20" s="46">
        <v>15</v>
      </c>
      <c r="S20" s="45" t="s">
        <v>126</v>
      </c>
      <c r="T20" s="46">
        <v>2</v>
      </c>
    </row>
    <row r="21" spans="1:20" ht="15">
      <c r="A21" s="45" t="s">
        <v>148</v>
      </c>
      <c r="B21" s="46">
        <v>73</v>
      </c>
      <c r="G21" s="31"/>
      <c r="H21" s="31"/>
      <c r="J21" s="45" t="s">
        <v>41</v>
      </c>
      <c r="K21" s="46">
        <v>58</v>
      </c>
      <c r="S21" s="45" t="s">
        <v>127</v>
      </c>
      <c r="T21" s="46">
        <v>1</v>
      </c>
    </row>
    <row r="22" spans="1:20" ht="15">
      <c r="A22" s="31"/>
      <c r="B22" s="31"/>
      <c r="G22" s="31"/>
      <c r="H22" s="31"/>
      <c r="J22" s="45" t="s">
        <v>148</v>
      </c>
      <c r="K22" s="46">
        <v>73</v>
      </c>
      <c r="S22" s="45" t="s">
        <v>148</v>
      </c>
      <c r="T22" s="46">
        <v>3</v>
      </c>
    </row>
    <row r="23" spans="1:20" ht="15">
      <c r="A23" s="31"/>
      <c r="B23" s="31"/>
      <c r="G23" s="31"/>
      <c r="H23" s="31"/>
      <c r="J23" s="31"/>
      <c r="K23" s="31"/>
      <c r="S23" s="31"/>
      <c r="T23" s="31"/>
    </row>
    <row r="24" spans="1:20" ht="15">
      <c r="A24" s="31"/>
      <c r="B24" s="31"/>
      <c r="G24" s="31"/>
      <c r="H24" s="31"/>
    </row>
    <row r="25" spans="1:20" ht="12" customHeight="1">
      <c r="A25" s="31"/>
      <c r="B25" s="31"/>
      <c r="G25" s="31"/>
      <c r="H25" s="31"/>
    </row>
    <row r="26" spans="1:20" ht="15">
      <c r="G26" s="31"/>
      <c r="H26" s="31"/>
    </row>
    <row r="27" spans="1:20" ht="15">
      <c r="G27" s="31"/>
      <c r="H27" s="31"/>
    </row>
    <row r="28" spans="1:20" ht="15">
      <c r="G28" s="31"/>
      <c r="H28" s="31"/>
    </row>
    <row r="29" spans="1:20" ht="15">
      <c r="G29" s="31"/>
      <c r="H29" s="31"/>
    </row>
    <row r="30" spans="1:20" ht="15">
      <c r="G30" s="31"/>
      <c r="H30" s="31"/>
    </row>
    <row r="31" spans="1:20" ht="15">
      <c r="G31" s="31"/>
      <c r="H31" s="31"/>
    </row>
    <row r="32" spans="1:20" ht="15">
      <c r="G32" s="31"/>
      <c r="H32" s="31"/>
    </row>
    <row r="33" spans="7:8" ht="15">
      <c r="G33" s="31"/>
      <c r="H33" s="31"/>
    </row>
    <row r="34" spans="7:8" ht="15">
      <c r="G34" s="31"/>
      <c r="H34" s="31"/>
    </row>
    <row r="35" spans="7:8" ht="12" customHeight="1">
      <c r="G35" s="31"/>
      <c r="H35" s="31"/>
    </row>
  </sheetData>
  <mergeCells count="25">
    <mergeCell ref="V5:W5"/>
    <mergeCell ref="V2:W2"/>
    <mergeCell ref="S2:T2"/>
    <mergeCell ref="D2:E2"/>
    <mergeCell ref="G2:H2"/>
    <mergeCell ref="J2:K2"/>
    <mergeCell ref="M2:N2"/>
    <mergeCell ref="P2:Q2"/>
    <mergeCell ref="A3:B3"/>
    <mergeCell ref="A5:B5"/>
    <mergeCell ref="D5:E5"/>
    <mergeCell ref="G5:H5"/>
    <mergeCell ref="J5:K5"/>
    <mergeCell ref="A18:B18"/>
    <mergeCell ref="J18:K18"/>
    <mergeCell ref="S18:T18"/>
    <mergeCell ref="P5:Q5"/>
    <mergeCell ref="S5:T5"/>
    <mergeCell ref="A15:B15"/>
    <mergeCell ref="J15:K15"/>
    <mergeCell ref="S15:T15"/>
    <mergeCell ref="A16:B16"/>
    <mergeCell ref="J16:K16"/>
    <mergeCell ref="S16:T16"/>
    <mergeCell ref="M5:N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W35"/>
  <sheetViews>
    <sheetView showGridLines="0" topLeftCell="H1" workbookViewId="0">
      <selection activeCell="N14" sqref="N14"/>
    </sheetView>
  </sheetViews>
  <sheetFormatPr defaultRowHeight="12"/>
  <cols>
    <col min="1" max="1" width="19.140625" style="29" customWidth="1"/>
    <col min="2" max="2" width="23.42578125" style="30" customWidth="1"/>
    <col min="3" max="3" width="1.42578125" style="30" customWidth="1"/>
    <col min="4" max="4" width="21.140625" style="29" customWidth="1"/>
    <col min="5" max="5" width="23.42578125" style="30" customWidth="1"/>
    <col min="6" max="6" width="1.42578125" style="30" customWidth="1"/>
    <col min="7" max="7" width="27.5703125" style="29" customWidth="1"/>
    <col min="8" max="8" width="23.42578125" style="30" customWidth="1"/>
    <col min="9" max="9" width="1.42578125" style="30" customWidth="1"/>
    <col min="10" max="10" width="21.140625" style="29" customWidth="1"/>
    <col min="11" max="11" width="23.42578125" style="30" customWidth="1"/>
    <col min="12" max="12" width="1.42578125" style="30" customWidth="1"/>
    <col min="13" max="13" width="21.140625" style="29" customWidth="1"/>
    <col min="14" max="14" width="21.140625" style="30" customWidth="1"/>
    <col min="15" max="15" width="1.42578125" style="30" customWidth="1"/>
    <col min="16" max="16" width="21.140625" style="29" customWidth="1"/>
    <col min="17" max="17" width="23.42578125" style="30" customWidth="1"/>
    <col min="18" max="18" width="1.42578125" style="30" customWidth="1"/>
    <col min="19" max="19" width="21.140625" style="29" customWidth="1"/>
    <col min="20" max="20" width="23.42578125" style="30" customWidth="1"/>
    <col min="21" max="21" width="1.42578125" style="30" customWidth="1"/>
    <col min="22" max="22" width="21.140625" style="30" customWidth="1"/>
    <col min="23" max="23" width="23.42578125" style="30" customWidth="1"/>
    <col min="24" max="16384" width="9.140625" style="30"/>
  </cols>
  <sheetData>
    <row r="2" spans="1:23">
      <c r="D2" s="55" t="s">
        <v>2</v>
      </c>
      <c r="E2" s="55"/>
      <c r="G2" s="55" t="s">
        <v>68</v>
      </c>
      <c r="H2" s="55"/>
      <c r="J2" s="55" t="s">
        <v>98</v>
      </c>
      <c r="K2" s="55"/>
      <c r="M2" s="55" t="s">
        <v>7</v>
      </c>
      <c r="N2" s="55"/>
      <c r="P2" s="55" t="s">
        <v>72</v>
      </c>
      <c r="Q2" s="55"/>
      <c r="S2" s="55" t="s">
        <v>119</v>
      </c>
      <c r="T2" s="55"/>
      <c r="V2" s="61" t="s">
        <v>147</v>
      </c>
      <c r="W2" s="61"/>
    </row>
    <row r="3" spans="1:23">
      <c r="A3" s="55" t="s">
        <v>121</v>
      </c>
      <c r="B3" s="55"/>
      <c r="D3" s="57" t="s">
        <v>121</v>
      </c>
      <c r="E3" s="58" t="s">
        <v>87</v>
      </c>
      <c r="G3" s="57" t="s">
        <v>121</v>
      </c>
      <c r="H3" s="58" t="s">
        <v>87</v>
      </c>
      <c r="J3" s="57" t="s">
        <v>121</v>
      </c>
      <c r="K3" s="58" t="s">
        <v>87</v>
      </c>
      <c r="M3" s="57" t="s">
        <v>121</v>
      </c>
      <c r="N3" s="58" t="s">
        <v>87</v>
      </c>
      <c r="P3" s="59" t="s">
        <v>121</v>
      </c>
      <c r="Q3" s="60" t="s">
        <v>87</v>
      </c>
      <c r="S3" s="59" t="s">
        <v>121</v>
      </c>
      <c r="T3" s="60" t="s">
        <v>87</v>
      </c>
      <c r="V3" s="48" t="s">
        <v>121</v>
      </c>
      <c r="W3" s="45" t="s">
        <v>87</v>
      </c>
    </row>
    <row r="4" spans="1:23">
      <c r="A4" s="42" t="s">
        <v>129</v>
      </c>
      <c r="B4" s="43" t="s">
        <v>143</v>
      </c>
      <c r="D4" s="42" t="s">
        <v>129</v>
      </c>
      <c r="E4" s="43" t="s">
        <v>142</v>
      </c>
      <c r="G4" s="42" t="s">
        <v>129</v>
      </c>
      <c r="H4" s="43" t="s">
        <v>142</v>
      </c>
      <c r="J4" s="42" t="s">
        <v>129</v>
      </c>
      <c r="K4" s="43" t="s">
        <v>142</v>
      </c>
      <c r="M4" s="42" t="s">
        <v>129</v>
      </c>
      <c r="N4" s="43" t="s">
        <v>142</v>
      </c>
      <c r="P4" s="48" t="s">
        <v>129</v>
      </c>
      <c r="Q4" s="45" t="s">
        <v>142</v>
      </c>
      <c r="S4" s="48" t="s">
        <v>129</v>
      </c>
      <c r="T4" s="45" t="s">
        <v>142</v>
      </c>
      <c r="V4" s="48" t="s">
        <v>129</v>
      </c>
      <c r="W4" s="45" t="s">
        <v>142</v>
      </c>
    </row>
    <row r="5" spans="1:23">
      <c r="A5" s="55"/>
      <c r="B5" s="55"/>
      <c r="D5" s="55"/>
      <c r="E5" s="55"/>
      <c r="G5" s="55"/>
      <c r="H5" s="55"/>
      <c r="J5" s="55"/>
      <c r="K5" s="55"/>
      <c r="M5" s="55"/>
      <c r="N5" s="55"/>
      <c r="P5" s="55"/>
      <c r="Q5" s="55"/>
      <c r="S5" s="55"/>
      <c r="T5" s="55"/>
      <c r="V5" s="55"/>
      <c r="W5" s="55"/>
    </row>
    <row r="6" spans="1:23" ht="36">
      <c r="A6" s="42" t="s">
        <v>101</v>
      </c>
      <c r="B6" s="44" t="s">
        <v>100</v>
      </c>
      <c r="D6" s="42" t="s">
        <v>101</v>
      </c>
      <c r="E6" s="44" t="s">
        <v>100</v>
      </c>
      <c r="G6" s="42" t="s">
        <v>101</v>
      </c>
      <c r="H6" s="44" t="s">
        <v>100</v>
      </c>
      <c r="J6" s="42" t="s">
        <v>101</v>
      </c>
      <c r="K6" s="44" t="s">
        <v>100</v>
      </c>
      <c r="M6" s="42" t="s">
        <v>101</v>
      </c>
      <c r="N6" s="44" t="s">
        <v>100</v>
      </c>
      <c r="P6" s="48" t="s">
        <v>101</v>
      </c>
      <c r="Q6" s="49" t="s">
        <v>100</v>
      </c>
      <c r="S6" s="48" t="s">
        <v>101</v>
      </c>
      <c r="T6" s="49" t="s">
        <v>100</v>
      </c>
      <c r="V6" s="48" t="s">
        <v>101</v>
      </c>
      <c r="W6" s="49" t="s">
        <v>100</v>
      </c>
    </row>
    <row r="7" spans="1:23">
      <c r="A7" s="45" t="s">
        <v>88</v>
      </c>
      <c r="B7" s="46">
        <v>73</v>
      </c>
      <c r="D7" s="45" t="s">
        <v>102</v>
      </c>
      <c r="E7" s="46">
        <v>134</v>
      </c>
      <c r="G7" s="45" t="s">
        <v>77</v>
      </c>
      <c r="H7" s="46">
        <v>1</v>
      </c>
      <c r="J7" s="45" t="s">
        <v>118</v>
      </c>
      <c r="K7" s="46">
        <v>134</v>
      </c>
      <c r="M7" s="43" t="s">
        <v>102</v>
      </c>
      <c r="N7" s="46">
        <v>134</v>
      </c>
      <c r="P7" s="45" t="s">
        <v>114</v>
      </c>
      <c r="Q7" s="46">
        <v>2</v>
      </c>
      <c r="S7" s="45" t="s">
        <v>102</v>
      </c>
      <c r="T7" s="46">
        <v>134</v>
      </c>
      <c r="V7" s="45" t="s">
        <v>102</v>
      </c>
      <c r="W7" s="46">
        <v>134</v>
      </c>
    </row>
    <row r="8" spans="1:23">
      <c r="A8" s="45" t="s">
        <v>87</v>
      </c>
      <c r="B8" s="46">
        <v>134</v>
      </c>
      <c r="D8" s="45" t="s">
        <v>148</v>
      </c>
      <c r="E8" s="46">
        <v>134</v>
      </c>
      <c r="G8" s="45" t="s">
        <v>78</v>
      </c>
      <c r="H8" s="46">
        <v>1</v>
      </c>
      <c r="J8" s="45" t="s">
        <v>148</v>
      </c>
      <c r="K8" s="46">
        <v>134</v>
      </c>
      <c r="M8" s="45" t="s">
        <v>148</v>
      </c>
      <c r="N8" s="46">
        <v>134</v>
      </c>
      <c r="P8" s="45" t="s">
        <v>46</v>
      </c>
      <c r="Q8" s="46">
        <v>106</v>
      </c>
      <c r="S8" s="45" t="s">
        <v>148</v>
      </c>
      <c r="T8" s="46">
        <v>134</v>
      </c>
      <c r="V8" s="45" t="s">
        <v>148</v>
      </c>
      <c r="W8" s="46">
        <v>134</v>
      </c>
    </row>
    <row r="9" spans="1:23" ht="15">
      <c r="A9" s="45" t="s">
        <v>148</v>
      </c>
      <c r="B9" s="46">
        <v>207</v>
      </c>
      <c r="D9" s="31"/>
      <c r="E9" s="31"/>
      <c r="G9" s="45" t="s">
        <v>107</v>
      </c>
      <c r="H9" s="46">
        <v>1</v>
      </c>
      <c r="J9" s="31"/>
      <c r="K9" s="31"/>
      <c r="M9" s="18"/>
      <c r="N9" s="18"/>
      <c r="P9" s="45" t="s">
        <v>48</v>
      </c>
      <c r="Q9" s="46">
        <v>14</v>
      </c>
      <c r="S9" s="31"/>
      <c r="T9" s="31"/>
      <c r="V9" s="31"/>
      <c r="W9" s="31"/>
    </row>
    <row r="10" spans="1:23" ht="15">
      <c r="A10"/>
      <c r="B10"/>
      <c r="D10" s="31"/>
      <c r="E10" s="31"/>
      <c r="G10" s="45" t="s">
        <v>111</v>
      </c>
      <c r="H10" s="46">
        <v>1</v>
      </c>
      <c r="J10" s="31"/>
      <c r="K10" s="31"/>
      <c r="M10" s="17"/>
      <c r="N10" s="18"/>
      <c r="P10" s="45" t="s">
        <v>115</v>
      </c>
      <c r="Q10" s="46">
        <v>1</v>
      </c>
      <c r="S10" s="31"/>
      <c r="T10" s="31"/>
    </row>
    <row r="11" spans="1:23" ht="15">
      <c r="D11" s="31"/>
      <c r="E11" s="31"/>
      <c r="G11" s="45" t="s">
        <v>110</v>
      </c>
      <c r="H11" s="46">
        <v>1</v>
      </c>
      <c r="J11" s="17"/>
      <c r="K11" s="18"/>
      <c r="M11" s="17"/>
      <c r="N11" s="18"/>
      <c r="P11" s="45" t="s">
        <v>117</v>
      </c>
      <c r="Q11" s="46">
        <v>2</v>
      </c>
      <c r="S11" s="18"/>
      <c r="T11" s="18"/>
    </row>
    <row r="12" spans="1:23">
      <c r="D12" s="17"/>
      <c r="E12" s="18"/>
      <c r="G12" s="45" t="s">
        <v>79</v>
      </c>
      <c r="H12" s="46">
        <v>1</v>
      </c>
      <c r="J12" s="17"/>
      <c r="K12" s="18"/>
      <c r="M12" s="17"/>
      <c r="N12" s="18"/>
      <c r="P12" s="45" t="s">
        <v>113</v>
      </c>
      <c r="Q12" s="46">
        <v>1</v>
      </c>
      <c r="S12" s="18"/>
      <c r="T12" s="18"/>
    </row>
    <row r="13" spans="1:23">
      <c r="G13" s="45" t="s">
        <v>92</v>
      </c>
      <c r="H13" s="46">
        <v>1</v>
      </c>
      <c r="P13" s="45" t="s">
        <v>116</v>
      </c>
      <c r="Q13" s="46">
        <v>8</v>
      </c>
      <c r="S13" s="18"/>
      <c r="T13" s="18"/>
    </row>
    <row r="14" spans="1:23">
      <c r="G14" s="45" t="s">
        <v>80</v>
      </c>
      <c r="H14" s="46">
        <v>1</v>
      </c>
      <c r="P14" s="45" t="s">
        <v>148</v>
      </c>
      <c r="Q14" s="46">
        <v>134</v>
      </c>
    </row>
    <row r="15" spans="1:23" ht="15">
      <c r="A15" s="55" t="s">
        <v>0</v>
      </c>
      <c r="B15" s="55"/>
      <c r="G15" s="45" t="s">
        <v>75</v>
      </c>
      <c r="H15" s="46">
        <v>2</v>
      </c>
      <c r="J15" s="55" t="s">
        <v>45</v>
      </c>
      <c r="K15" s="55"/>
      <c r="P15"/>
      <c r="Q15"/>
      <c r="S15" s="56" t="s">
        <v>55</v>
      </c>
      <c r="T15" s="56"/>
    </row>
    <row r="16" spans="1:23" ht="15">
      <c r="A16" s="57" t="s">
        <v>121</v>
      </c>
      <c r="B16" s="58" t="s">
        <v>87</v>
      </c>
      <c r="G16" s="45" t="s">
        <v>108</v>
      </c>
      <c r="H16" s="46">
        <v>2</v>
      </c>
      <c r="J16" s="59" t="s">
        <v>121</v>
      </c>
      <c r="K16" s="60" t="s">
        <v>87</v>
      </c>
      <c r="P16" s="31"/>
      <c r="Q16" s="31"/>
      <c r="S16" s="59" t="s">
        <v>121</v>
      </c>
      <c r="T16" s="60" t="s">
        <v>87</v>
      </c>
    </row>
    <row r="17" spans="1:20">
      <c r="A17" s="42" t="s">
        <v>129</v>
      </c>
      <c r="B17" s="43" t="s">
        <v>142</v>
      </c>
      <c r="G17" s="45" t="s">
        <v>81</v>
      </c>
      <c r="H17" s="46">
        <v>1</v>
      </c>
      <c r="J17" s="48" t="s">
        <v>129</v>
      </c>
      <c r="K17" s="45" t="s">
        <v>142</v>
      </c>
      <c r="S17" s="48" t="s">
        <v>129</v>
      </c>
      <c r="T17" s="45" t="s">
        <v>142</v>
      </c>
    </row>
    <row r="18" spans="1:20">
      <c r="A18" s="55"/>
      <c r="B18" s="55"/>
      <c r="G18" s="45" t="s">
        <v>82</v>
      </c>
      <c r="H18" s="46">
        <v>1</v>
      </c>
      <c r="J18" s="55"/>
      <c r="K18" s="55"/>
      <c r="S18" s="56"/>
      <c r="T18" s="56"/>
    </row>
    <row r="19" spans="1:20" ht="24">
      <c r="A19" s="42" t="s">
        <v>101</v>
      </c>
      <c r="B19" s="44" t="s">
        <v>100</v>
      </c>
      <c r="G19" s="45" t="s">
        <v>74</v>
      </c>
      <c r="H19" s="46">
        <v>77</v>
      </c>
      <c r="J19" s="42" t="s">
        <v>101</v>
      </c>
      <c r="K19" s="44" t="s">
        <v>100</v>
      </c>
      <c r="S19" s="48" t="s">
        <v>101</v>
      </c>
      <c r="T19" s="49" t="s">
        <v>100</v>
      </c>
    </row>
    <row r="20" spans="1:20">
      <c r="A20" s="45" t="s">
        <v>1</v>
      </c>
      <c r="B20" s="46">
        <v>11</v>
      </c>
      <c r="G20" s="45" t="s">
        <v>83</v>
      </c>
      <c r="H20" s="46">
        <v>2</v>
      </c>
      <c r="J20" s="45" t="s">
        <v>102</v>
      </c>
      <c r="K20" s="46">
        <v>134</v>
      </c>
      <c r="S20" s="45" t="s">
        <v>102</v>
      </c>
      <c r="T20" s="46">
        <v>134</v>
      </c>
    </row>
    <row r="21" spans="1:20">
      <c r="A21" s="45" t="s">
        <v>12</v>
      </c>
      <c r="B21" s="46">
        <v>1</v>
      </c>
      <c r="G21" s="45" t="s">
        <v>112</v>
      </c>
      <c r="H21" s="46">
        <v>1</v>
      </c>
      <c r="J21" s="45" t="s">
        <v>148</v>
      </c>
      <c r="K21" s="46">
        <v>134</v>
      </c>
      <c r="S21" s="45" t="s">
        <v>148</v>
      </c>
      <c r="T21" s="46">
        <v>134</v>
      </c>
    </row>
    <row r="22" spans="1:20" ht="15">
      <c r="A22" s="45" t="s">
        <v>9</v>
      </c>
      <c r="B22" s="46">
        <v>2</v>
      </c>
      <c r="G22" s="45" t="s">
        <v>84</v>
      </c>
      <c r="H22" s="46">
        <v>1</v>
      </c>
      <c r="J22" s="31"/>
      <c r="K22" s="31"/>
      <c r="S22" s="31"/>
      <c r="T22" s="31"/>
    </row>
    <row r="23" spans="1:20" ht="15">
      <c r="A23" s="45" t="s">
        <v>10</v>
      </c>
      <c r="B23" s="46">
        <v>120</v>
      </c>
      <c r="G23" s="45" t="s">
        <v>94</v>
      </c>
      <c r="H23" s="46">
        <v>11</v>
      </c>
      <c r="J23" s="31"/>
      <c r="K23" s="31"/>
      <c r="S23" s="31"/>
      <c r="T23" s="31"/>
    </row>
    <row r="24" spans="1:20">
      <c r="A24" s="45" t="s">
        <v>148</v>
      </c>
      <c r="B24" s="46">
        <v>134</v>
      </c>
      <c r="G24" s="45" t="s">
        <v>106</v>
      </c>
      <c r="H24" s="46">
        <v>1</v>
      </c>
    </row>
    <row r="25" spans="1:20" ht="15">
      <c r="A25" s="31"/>
      <c r="B25" s="31"/>
      <c r="G25" s="45" t="s">
        <v>85</v>
      </c>
      <c r="H25" s="46">
        <v>2</v>
      </c>
    </row>
    <row r="26" spans="1:20">
      <c r="G26" s="45" t="s">
        <v>93</v>
      </c>
      <c r="H26" s="46">
        <v>5</v>
      </c>
    </row>
    <row r="27" spans="1:20">
      <c r="G27" s="45" t="s">
        <v>104</v>
      </c>
      <c r="H27" s="46">
        <v>1</v>
      </c>
    </row>
    <row r="28" spans="1:20">
      <c r="G28" s="45" t="s">
        <v>96</v>
      </c>
      <c r="H28" s="46">
        <v>2</v>
      </c>
    </row>
    <row r="29" spans="1:20">
      <c r="G29" s="45" t="s">
        <v>105</v>
      </c>
      <c r="H29" s="46">
        <v>2</v>
      </c>
    </row>
    <row r="30" spans="1:20">
      <c r="G30" s="45" t="s">
        <v>76</v>
      </c>
      <c r="H30" s="46">
        <v>3</v>
      </c>
    </row>
    <row r="31" spans="1:20">
      <c r="G31" s="45" t="s">
        <v>103</v>
      </c>
      <c r="H31" s="46">
        <v>1</v>
      </c>
    </row>
    <row r="32" spans="1:20">
      <c r="G32" s="45" t="s">
        <v>95</v>
      </c>
      <c r="H32" s="46">
        <v>9</v>
      </c>
    </row>
    <row r="33" spans="7:8">
      <c r="G33" s="45" t="s">
        <v>109</v>
      </c>
      <c r="H33" s="46">
        <v>2</v>
      </c>
    </row>
    <row r="34" spans="7:8">
      <c r="G34" s="45" t="s">
        <v>148</v>
      </c>
      <c r="H34" s="46">
        <v>134</v>
      </c>
    </row>
    <row r="35" spans="7:8" ht="12" customHeight="1">
      <c r="G35" s="31"/>
      <c r="H35" s="31"/>
    </row>
  </sheetData>
  <mergeCells count="31">
    <mergeCell ref="V5:W5"/>
    <mergeCell ref="V2:W2"/>
    <mergeCell ref="A18:B18"/>
    <mergeCell ref="J18:K18"/>
    <mergeCell ref="S18:T18"/>
    <mergeCell ref="A15:B15"/>
    <mergeCell ref="J15:K15"/>
    <mergeCell ref="S15:T15"/>
    <mergeCell ref="A16:B16"/>
    <mergeCell ref="J16:K16"/>
    <mergeCell ref="S16:T16"/>
    <mergeCell ref="S3:T3"/>
    <mergeCell ref="A5:B5"/>
    <mergeCell ref="D5:E5"/>
    <mergeCell ref="G5:H5"/>
    <mergeCell ref="J5:K5"/>
    <mergeCell ref="M5:N5"/>
    <mergeCell ref="P5:Q5"/>
    <mergeCell ref="S5:T5"/>
    <mergeCell ref="A3:B3"/>
    <mergeCell ref="D3:E3"/>
    <mergeCell ref="G3:H3"/>
    <mergeCell ref="J3:K3"/>
    <mergeCell ref="M3:N3"/>
    <mergeCell ref="P3:Q3"/>
    <mergeCell ref="S2:T2"/>
    <mergeCell ref="D2:E2"/>
    <mergeCell ref="G2:H2"/>
    <mergeCell ref="J2:K2"/>
    <mergeCell ref="M2:N2"/>
    <mergeCell ref="P2:Q2"/>
  </mergeCells>
  <pageMargins left="0.511811024" right="0.511811024" top="0.78740157499999996" bottom="0.78740157499999996" header="0.31496062000000002" footer="0.31496062000000002"/>
  <pageSetup paperSize="9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W35"/>
  <sheetViews>
    <sheetView showGridLines="0" showRowColHeaders="0" topLeftCell="I1" workbookViewId="0">
      <selection activeCell="Q23" sqref="Q23"/>
    </sheetView>
  </sheetViews>
  <sheetFormatPr defaultRowHeight="12"/>
  <cols>
    <col min="1" max="1" width="19.140625" style="29" customWidth="1"/>
    <col min="2" max="2" width="23.42578125" style="30" customWidth="1"/>
    <col min="3" max="3" width="1.42578125" style="30" customWidth="1"/>
    <col min="4" max="4" width="21.140625" style="29" customWidth="1"/>
    <col min="5" max="5" width="23.42578125" style="30" customWidth="1"/>
    <col min="6" max="6" width="1.42578125" style="30" customWidth="1"/>
    <col min="7" max="7" width="27.5703125" style="29" customWidth="1"/>
    <col min="8" max="8" width="23.42578125" style="30" customWidth="1"/>
    <col min="9" max="9" width="1.42578125" style="30" customWidth="1"/>
    <col min="10" max="10" width="21.140625" style="29" customWidth="1"/>
    <col min="11" max="11" width="23.42578125" style="30" customWidth="1"/>
    <col min="12" max="12" width="1.42578125" style="30" customWidth="1"/>
    <col min="13" max="13" width="21.140625" style="29" customWidth="1"/>
    <col min="14" max="14" width="21.140625" style="30" customWidth="1"/>
    <col min="15" max="15" width="1.42578125" style="30" customWidth="1"/>
    <col min="16" max="16" width="21.140625" style="29" customWidth="1"/>
    <col min="17" max="17" width="23.42578125" style="30" customWidth="1"/>
    <col min="18" max="18" width="1.42578125" style="30" customWidth="1"/>
    <col min="19" max="19" width="21.140625" style="29" customWidth="1"/>
    <col min="20" max="20" width="23.42578125" style="30" customWidth="1"/>
    <col min="21" max="21" width="1.42578125" style="30" customWidth="1"/>
    <col min="22" max="23" width="21.140625" style="30" customWidth="1"/>
    <col min="24" max="16384" width="9.140625" style="30"/>
  </cols>
  <sheetData>
    <row r="2" spans="1:23">
      <c r="D2" s="55" t="s">
        <v>2</v>
      </c>
      <c r="E2" s="55"/>
      <c r="G2" s="55" t="s">
        <v>68</v>
      </c>
      <c r="H2" s="55"/>
      <c r="J2" s="55" t="s">
        <v>98</v>
      </c>
      <c r="K2" s="55"/>
      <c r="M2" s="55" t="s">
        <v>7</v>
      </c>
      <c r="N2" s="55"/>
      <c r="P2" s="55" t="s">
        <v>72</v>
      </c>
      <c r="Q2" s="55"/>
      <c r="S2" s="55" t="s">
        <v>119</v>
      </c>
      <c r="T2" s="55"/>
      <c r="V2" s="61" t="s">
        <v>147</v>
      </c>
      <c r="W2" s="61"/>
    </row>
    <row r="3" spans="1:23">
      <c r="A3" s="55" t="s">
        <v>121</v>
      </c>
      <c r="B3" s="55"/>
      <c r="D3" s="57" t="s">
        <v>121</v>
      </c>
      <c r="E3" s="58" t="s">
        <v>87</v>
      </c>
      <c r="G3" s="57" t="s">
        <v>121</v>
      </c>
      <c r="H3" s="58" t="s">
        <v>87</v>
      </c>
      <c r="J3" s="57" t="s">
        <v>121</v>
      </c>
      <c r="K3" s="58" t="s">
        <v>87</v>
      </c>
      <c r="M3" s="57" t="s">
        <v>121</v>
      </c>
      <c r="N3" s="58" t="s">
        <v>87</v>
      </c>
      <c r="P3" s="59" t="s">
        <v>121</v>
      </c>
      <c r="Q3" s="60" t="s">
        <v>87</v>
      </c>
      <c r="S3" s="59" t="s">
        <v>121</v>
      </c>
      <c r="T3" s="60" t="s">
        <v>87</v>
      </c>
      <c r="V3" s="48" t="s">
        <v>121</v>
      </c>
      <c r="W3" s="45" t="s">
        <v>87</v>
      </c>
    </row>
    <row r="4" spans="1:23">
      <c r="A4" s="42" t="s">
        <v>129</v>
      </c>
      <c r="B4" s="43" t="s">
        <v>143</v>
      </c>
      <c r="D4" s="42" t="s">
        <v>129</v>
      </c>
      <c r="E4" s="43" t="s">
        <v>142</v>
      </c>
      <c r="G4" s="42" t="s">
        <v>129</v>
      </c>
      <c r="H4" s="43" t="s">
        <v>142</v>
      </c>
      <c r="J4" s="42" t="s">
        <v>129</v>
      </c>
      <c r="K4" s="43" t="s">
        <v>142</v>
      </c>
      <c r="M4" s="42" t="s">
        <v>129</v>
      </c>
      <c r="N4" s="43" t="s">
        <v>142</v>
      </c>
      <c r="P4" s="48" t="s">
        <v>129</v>
      </c>
      <c r="Q4" s="45" t="s">
        <v>142</v>
      </c>
      <c r="S4" s="48" t="s">
        <v>129</v>
      </c>
      <c r="T4" s="45" t="s">
        <v>142</v>
      </c>
      <c r="V4" s="48" t="s">
        <v>129</v>
      </c>
      <c r="W4" s="45" t="s">
        <v>142</v>
      </c>
    </row>
    <row r="5" spans="1:23">
      <c r="A5" s="55"/>
      <c r="B5" s="55"/>
      <c r="D5" s="55"/>
      <c r="E5" s="55"/>
      <c r="G5" s="55"/>
      <c r="H5" s="55"/>
      <c r="J5" s="55"/>
      <c r="K5" s="55"/>
      <c r="M5" s="55"/>
      <c r="N5" s="55"/>
      <c r="P5" s="55"/>
      <c r="Q5" s="55"/>
      <c r="S5" s="55"/>
      <c r="T5" s="55"/>
      <c r="V5" s="55"/>
      <c r="W5" s="55"/>
    </row>
    <row r="6" spans="1:23" ht="36">
      <c r="A6" s="42" t="s">
        <v>101</v>
      </c>
      <c r="B6" s="44" t="s">
        <v>100</v>
      </c>
      <c r="D6" s="42" t="s">
        <v>101</v>
      </c>
      <c r="E6" s="44" t="s">
        <v>100</v>
      </c>
      <c r="G6" s="42" t="s">
        <v>101</v>
      </c>
      <c r="H6" s="44" t="s">
        <v>100</v>
      </c>
      <c r="J6" s="42" t="s">
        <v>101</v>
      </c>
      <c r="K6" s="44" t="s">
        <v>100</v>
      </c>
      <c r="M6" s="42" t="s">
        <v>101</v>
      </c>
      <c r="N6" s="44" t="s">
        <v>100</v>
      </c>
      <c r="P6" s="48" t="s">
        <v>101</v>
      </c>
      <c r="Q6" s="49" t="s">
        <v>100</v>
      </c>
      <c r="S6" s="48" t="s">
        <v>101</v>
      </c>
      <c r="T6" s="49" t="s">
        <v>100</v>
      </c>
      <c r="V6" s="48" t="s">
        <v>101</v>
      </c>
      <c r="W6" s="49" t="s">
        <v>100</v>
      </c>
    </row>
    <row r="7" spans="1:23">
      <c r="A7" s="45" t="s">
        <v>88</v>
      </c>
      <c r="B7" s="47">
        <v>0.35265700483091789</v>
      </c>
      <c r="D7" s="45" t="s">
        <v>148</v>
      </c>
      <c r="E7" s="47" t="e">
        <v>#DIV/0!</v>
      </c>
      <c r="G7" s="45" t="s">
        <v>77</v>
      </c>
      <c r="H7" s="47">
        <v>7.462686567164179E-3</v>
      </c>
      <c r="J7" s="45" t="s">
        <v>118</v>
      </c>
      <c r="K7" s="47">
        <v>1</v>
      </c>
      <c r="M7" s="45" t="s">
        <v>148</v>
      </c>
      <c r="N7" s="47" t="e">
        <v>#DIV/0!</v>
      </c>
      <c r="P7" s="45" t="s">
        <v>114</v>
      </c>
      <c r="Q7" s="47">
        <v>1.4925373134328358E-2</v>
      </c>
      <c r="S7" s="45" t="s">
        <v>148</v>
      </c>
      <c r="T7" s="47" t="e">
        <v>#DIV/0!</v>
      </c>
      <c r="V7" s="45" t="s">
        <v>148</v>
      </c>
      <c r="W7" s="47" t="e">
        <v>#DIV/0!</v>
      </c>
    </row>
    <row r="8" spans="1:23" ht="15">
      <c r="A8" s="45" t="s">
        <v>87</v>
      </c>
      <c r="B8" s="47">
        <v>0.64734299516908211</v>
      </c>
      <c r="D8"/>
      <c r="E8"/>
      <c r="G8" s="45" t="s">
        <v>78</v>
      </c>
      <c r="H8" s="47">
        <v>7.462686567164179E-3</v>
      </c>
      <c r="J8" s="45" t="s">
        <v>148</v>
      </c>
      <c r="K8" s="47">
        <v>1</v>
      </c>
      <c r="M8"/>
      <c r="N8"/>
      <c r="P8" s="45" t="s">
        <v>46</v>
      </c>
      <c r="Q8" s="47">
        <v>0.79104477611940294</v>
      </c>
      <c r="S8"/>
      <c r="T8"/>
      <c r="V8"/>
      <c r="W8"/>
    </row>
    <row r="9" spans="1:23" ht="15">
      <c r="A9" s="45" t="s">
        <v>148</v>
      </c>
      <c r="B9" s="47">
        <v>1</v>
      </c>
      <c r="D9" s="31"/>
      <c r="E9" s="31"/>
      <c r="G9" s="45" t="s">
        <v>107</v>
      </c>
      <c r="H9" s="47">
        <v>7.462686567164179E-3</v>
      </c>
      <c r="J9" s="31"/>
      <c r="K9" s="31"/>
      <c r="M9" s="18"/>
      <c r="N9" s="18"/>
      <c r="P9" s="45" t="s">
        <v>48</v>
      </c>
      <c r="Q9" s="47">
        <v>0.1044776119402985</v>
      </c>
      <c r="S9" s="31"/>
      <c r="T9" s="31"/>
    </row>
    <row r="10" spans="1:23" ht="15">
      <c r="A10"/>
      <c r="B10"/>
      <c r="D10" s="31"/>
      <c r="E10" s="31"/>
      <c r="G10" s="45" t="s">
        <v>111</v>
      </c>
      <c r="H10" s="47">
        <v>7.462686567164179E-3</v>
      </c>
      <c r="J10" s="31"/>
      <c r="K10" s="31"/>
      <c r="M10" s="17"/>
      <c r="N10" s="18"/>
      <c r="P10" s="45" t="s">
        <v>115</v>
      </c>
      <c r="Q10" s="47">
        <v>7.462686567164179E-3</v>
      </c>
      <c r="S10" s="31"/>
      <c r="T10" s="31"/>
    </row>
    <row r="11" spans="1:23" ht="15">
      <c r="D11" s="31"/>
      <c r="E11" s="31"/>
      <c r="G11" s="45" t="s">
        <v>110</v>
      </c>
      <c r="H11" s="47">
        <v>7.462686567164179E-3</v>
      </c>
      <c r="J11" s="17"/>
      <c r="K11" s="18"/>
      <c r="M11" s="17"/>
      <c r="N11" s="18"/>
      <c r="P11" s="45" t="s">
        <v>117</v>
      </c>
      <c r="Q11" s="47">
        <v>1.4925373134328358E-2</v>
      </c>
      <c r="S11" s="18"/>
      <c r="T11" s="18"/>
    </row>
    <row r="12" spans="1:23">
      <c r="D12" s="17"/>
      <c r="E12" s="18"/>
      <c r="G12" s="45" t="s">
        <v>79</v>
      </c>
      <c r="H12" s="47">
        <v>7.462686567164179E-3</v>
      </c>
      <c r="J12" s="17"/>
      <c r="K12" s="18"/>
      <c r="M12" s="17"/>
      <c r="N12" s="18"/>
      <c r="P12" s="45" t="s">
        <v>113</v>
      </c>
      <c r="Q12" s="47">
        <v>7.462686567164179E-3</v>
      </c>
      <c r="S12" s="18"/>
      <c r="T12" s="18"/>
    </row>
    <row r="13" spans="1:23">
      <c r="G13" s="45" t="s">
        <v>92</v>
      </c>
      <c r="H13" s="47">
        <v>7.462686567164179E-3</v>
      </c>
      <c r="P13" s="45" t="s">
        <v>116</v>
      </c>
      <c r="Q13" s="47">
        <v>5.9701492537313432E-2</v>
      </c>
      <c r="S13" s="18"/>
      <c r="T13" s="18"/>
    </row>
    <row r="14" spans="1:23">
      <c r="G14" s="45" t="s">
        <v>80</v>
      </c>
      <c r="H14" s="47">
        <v>7.462686567164179E-3</v>
      </c>
      <c r="P14" s="45" t="s">
        <v>148</v>
      </c>
      <c r="Q14" s="47">
        <v>1</v>
      </c>
    </row>
    <row r="15" spans="1:23" ht="15">
      <c r="A15" s="55" t="s">
        <v>0</v>
      </c>
      <c r="B15" s="55"/>
      <c r="G15" s="45" t="s">
        <v>75</v>
      </c>
      <c r="H15" s="47">
        <v>1.4925373134328358E-2</v>
      </c>
      <c r="J15" s="55" t="s">
        <v>45</v>
      </c>
      <c r="K15" s="55"/>
      <c r="P15"/>
      <c r="Q15"/>
      <c r="S15" s="56" t="s">
        <v>55</v>
      </c>
      <c r="T15" s="56"/>
    </row>
    <row r="16" spans="1:23" ht="15">
      <c r="A16" s="57" t="s">
        <v>121</v>
      </c>
      <c r="B16" s="58" t="s">
        <v>87</v>
      </c>
      <c r="G16" s="45" t="s">
        <v>108</v>
      </c>
      <c r="H16" s="47">
        <v>1.4925373134328358E-2</v>
      </c>
      <c r="J16" s="59" t="s">
        <v>121</v>
      </c>
      <c r="K16" s="60" t="s">
        <v>87</v>
      </c>
      <c r="P16" s="31"/>
      <c r="Q16" s="31"/>
      <c r="S16" s="59" t="s">
        <v>121</v>
      </c>
      <c r="T16" s="60" t="s">
        <v>87</v>
      </c>
    </row>
    <row r="17" spans="1:20">
      <c r="A17" s="42" t="s">
        <v>129</v>
      </c>
      <c r="B17" s="43" t="s">
        <v>142</v>
      </c>
      <c r="G17" s="45" t="s">
        <v>81</v>
      </c>
      <c r="H17" s="47">
        <v>7.462686567164179E-3</v>
      </c>
      <c r="J17" s="48" t="s">
        <v>129</v>
      </c>
      <c r="K17" s="45" t="s">
        <v>142</v>
      </c>
      <c r="S17" s="48" t="s">
        <v>129</v>
      </c>
      <c r="T17" s="45" t="s">
        <v>142</v>
      </c>
    </row>
    <row r="18" spans="1:20">
      <c r="A18" s="55"/>
      <c r="B18" s="55"/>
      <c r="G18" s="45" t="s">
        <v>82</v>
      </c>
      <c r="H18" s="47">
        <v>7.462686567164179E-3</v>
      </c>
      <c r="J18" s="55"/>
      <c r="K18" s="55"/>
      <c r="S18" s="56"/>
      <c r="T18" s="56"/>
    </row>
    <row r="19" spans="1:20" ht="24">
      <c r="A19" s="42" t="s">
        <v>101</v>
      </c>
      <c r="B19" s="44" t="s">
        <v>100</v>
      </c>
      <c r="G19" s="45" t="s">
        <v>74</v>
      </c>
      <c r="H19" s="47">
        <v>0.57462686567164178</v>
      </c>
      <c r="J19" s="42" t="s">
        <v>101</v>
      </c>
      <c r="K19" s="44" t="s">
        <v>100</v>
      </c>
      <c r="S19" s="48" t="s">
        <v>101</v>
      </c>
      <c r="T19" s="49" t="s">
        <v>100</v>
      </c>
    </row>
    <row r="20" spans="1:20">
      <c r="A20" s="45" t="s">
        <v>1</v>
      </c>
      <c r="B20" s="47">
        <v>8.2089552238805971E-2</v>
      </c>
      <c r="G20" s="45" t="s">
        <v>83</v>
      </c>
      <c r="H20" s="47">
        <v>1.4925373134328358E-2</v>
      </c>
      <c r="J20" s="45" t="s">
        <v>148</v>
      </c>
      <c r="K20" s="47" t="e">
        <v>#DIV/0!</v>
      </c>
      <c r="S20" s="45" t="s">
        <v>148</v>
      </c>
      <c r="T20" s="47" t="e">
        <v>#DIV/0!</v>
      </c>
    </row>
    <row r="21" spans="1:20" ht="15">
      <c r="A21" s="45" t="s">
        <v>12</v>
      </c>
      <c r="B21" s="47">
        <v>7.462686567164179E-3</v>
      </c>
      <c r="G21" s="45" t="s">
        <v>112</v>
      </c>
      <c r="H21" s="47">
        <v>7.462686567164179E-3</v>
      </c>
      <c r="J21"/>
      <c r="K21"/>
      <c r="S21"/>
      <c r="T21"/>
    </row>
    <row r="22" spans="1:20" ht="15">
      <c r="A22" s="45" t="s">
        <v>9</v>
      </c>
      <c r="B22" s="47">
        <v>1.4925373134328358E-2</v>
      </c>
      <c r="G22" s="45" t="s">
        <v>84</v>
      </c>
      <c r="H22" s="47">
        <v>7.462686567164179E-3</v>
      </c>
      <c r="J22" s="31"/>
      <c r="K22" s="31"/>
      <c r="S22" s="31"/>
      <c r="T22" s="31"/>
    </row>
    <row r="23" spans="1:20" ht="15">
      <c r="A23" s="45" t="s">
        <v>10</v>
      </c>
      <c r="B23" s="47">
        <v>0.89552238805970152</v>
      </c>
      <c r="G23" s="45" t="s">
        <v>94</v>
      </c>
      <c r="H23" s="47">
        <v>8.2089552238805971E-2</v>
      </c>
      <c r="J23" s="31"/>
      <c r="K23" s="31"/>
      <c r="S23" s="31"/>
      <c r="T23" s="31"/>
    </row>
    <row r="24" spans="1:20">
      <c r="A24" s="45" t="s">
        <v>148</v>
      </c>
      <c r="B24" s="47">
        <v>1</v>
      </c>
      <c r="G24" s="45" t="s">
        <v>106</v>
      </c>
      <c r="H24" s="47">
        <v>7.462686567164179E-3</v>
      </c>
    </row>
    <row r="25" spans="1:20" ht="15">
      <c r="A25" s="31"/>
      <c r="B25" s="31"/>
      <c r="G25" s="45" t="s">
        <v>85</v>
      </c>
      <c r="H25" s="47">
        <v>1.4925373134328358E-2</v>
      </c>
    </row>
    <row r="26" spans="1:20">
      <c r="G26" s="45" t="s">
        <v>93</v>
      </c>
      <c r="H26" s="47">
        <v>3.7313432835820892E-2</v>
      </c>
    </row>
    <row r="27" spans="1:20">
      <c r="G27" s="45" t="s">
        <v>104</v>
      </c>
      <c r="H27" s="47">
        <v>7.462686567164179E-3</v>
      </c>
    </row>
    <row r="28" spans="1:20">
      <c r="G28" s="45" t="s">
        <v>96</v>
      </c>
      <c r="H28" s="47">
        <v>1.4925373134328358E-2</v>
      </c>
    </row>
    <row r="29" spans="1:20">
      <c r="G29" s="45" t="s">
        <v>105</v>
      </c>
      <c r="H29" s="47">
        <v>1.4925373134328358E-2</v>
      </c>
    </row>
    <row r="30" spans="1:20">
      <c r="G30" s="45" t="s">
        <v>76</v>
      </c>
      <c r="H30" s="47">
        <v>2.2388059701492536E-2</v>
      </c>
    </row>
    <row r="31" spans="1:20">
      <c r="G31" s="45" t="s">
        <v>103</v>
      </c>
      <c r="H31" s="47">
        <v>7.462686567164179E-3</v>
      </c>
    </row>
    <row r="32" spans="1:20">
      <c r="G32" s="45" t="s">
        <v>95</v>
      </c>
      <c r="H32" s="47">
        <v>6.7164179104477612E-2</v>
      </c>
    </row>
    <row r="33" spans="7:8">
      <c r="G33" s="45" t="s">
        <v>109</v>
      </c>
      <c r="H33" s="47">
        <v>1.4925373134328358E-2</v>
      </c>
    </row>
    <row r="34" spans="7:8">
      <c r="G34" s="45" t="s">
        <v>148</v>
      </c>
      <c r="H34" s="47">
        <v>1</v>
      </c>
    </row>
    <row r="35" spans="7:8" ht="12" customHeight="1">
      <c r="G35" s="31"/>
      <c r="H35" s="31"/>
    </row>
  </sheetData>
  <mergeCells count="31">
    <mergeCell ref="V5:W5"/>
    <mergeCell ref="V2:W2"/>
    <mergeCell ref="A18:B18"/>
    <mergeCell ref="A5:B5"/>
    <mergeCell ref="D5:E5"/>
    <mergeCell ref="G5:H5"/>
    <mergeCell ref="J5:K5"/>
    <mergeCell ref="J18:K18"/>
    <mergeCell ref="A16:B16"/>
    <mergeCell ref="J16:K16"/>
    <mergeCell ref="S16:T16"/>
    <mergeCell ref="D3:E3"/>
    <mergeCell ref="G3:H3"/>
    <mergeCell ref="J3:K3"/>
    <mergeCell ref="S18:T18"/>
    <mergeCell ref="M5:N5"/>
    <mergeCell ref="S15:T15"/>
    <mergeCell ref="A3:B3"/>
    <mergeCell ref="D2:E2"/>
    <mergeCell ref="G2:H2"/>
    <mergeCell ref="J2:K2"/>
    <mergeCell ref="J15:K15"/>
    <mergeCell ref="A15:B15"/>
    <mergeCell ref="M3:N3"/>
    <mergeCell ref="P3:Q3"/>
    <mergeCell ref="S3:T3"/>
    <mergeCell ref="P5:Q5"/>
    <mergeCell ref="S5:T5"/>
    <mergeCell ref="M2:N2"/>
    <mergeCell ref="P2:Q2"/>
    <mergeCell ref="S2:T2"/>
  </mergeCells>
  <pageMargins left="0.511811024" right="0.511811024" top="0.78740157499999996" bottom="0.78740157499999996" header="0.31496062000000002" footer="0.31496062000000002"/>
  <pageSetup paperSize="9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W35"/>
  <sheetViews>
    <sheetView showGridLines="0" showRowColHeaders="0" workbookViewId="0">
      <selection activeCell="X15" sqref="X15"/>
    </sheetView>
  </sheetViews>
  <sheetFormatPr defaultRowHeight="12"/>
  <cols>
    <col min="1" max="1" width="19.140625" style="29" customWidth="1"/>
    <col min="2" max="2" width="23.42578125" style="30" customWidth="1"/>
    <col min="3" max="3" width="1.42578125" style="30" customWidth="1"/>
    <col min="4" max="4" width="21.140625" style="29" customWidth="1"/>
    <col min="5" max="5" width="23.42578125" style="30" customWidth="1"/>
    <col min="6" max="6" width="1.42578125" style="30" customWidth="1"/>
    <col min="7" max="7" width="21.140625" style="29" customWidth="1"/>
    <col min="8" max="8" width="23.42578125" style="30" customWidth="1"/>
    <col min="9" max="9" width="1.42578125" style="30" customWidth="1"/>
    <col min="10" max="10" width="30" style="29" customWidth="1"/>
    <col min="11" max="11" width="23.42578125" style="30" customWidth="1"/>
    <col min="12" max="12" width="1.42578125" style="30" customWidth="1"/>
    <col min="13" max="13" width="84.42578125" style="29" customWidth="1"/>
    <col min="14" max="14" width="21.140625" style="30" customWidth="1"/>
    <col min="15" max="15" width="1.42578125" style="30" customWidth="1"/>
    <col min="16" max="16" width="21.140625" style="29" customWidth="1"/>
    <col min="17" max="17" width="23.42578125" style="30" customWidth="1"/>
    <col min="18" max="18" width="1.42578125" style="30" customWidth="1"/>
    <col min="19" max="19" width="21.140625" style="29" customWidth="1"/>
    <col min="20" max="20" width="23.42578125" style="30" customWidth="1"/>
    <col min="21" max="21" width="1.42578125" style="30" customWidth="1"/>
    <col min="22" max="23" width="21.140625" style="30" customWidth="1"/>
    <col min="24" max="16384" width="9.140625" style="30"/>
  </cols>
  <sheetData>
    <row r="2" spans="1:23">
      <c r="D2" s="55" t="s">
        <v>2</v>
      </c>
      <c r="E2" s="55"/>
      <c r="G2" s="55" t="s">
        <v>68</v>
      </c>
      <c r="H2" s="55"/>
      <c r="J2" s="55" t="s">
        <v>98</v>
      </c>
      <c r="K2" s="55"/>
      <c r="M2" s="55" t="s">
        <v>7</v>
      </c>
      <c r="N2" s="55"/>
      <c r="P2" s="55" t="s">
        <v>72</v>
      </c>
      <c r="Q2" s="55"/>
      <c r="S2" s="55" t="s">
        <v>119</v>
      </c>
      <c r="T2" s="55"/>
      <c r="V2" s="61" t="s">
        <v>147</v>
      </c>
      <c r="W2" s="61"/>
    </row>
    <row r="3" spans="1:23">
      <c r="A3" s="55" t="s">
        <v>121</v>
      </c>
      <c r="B3" s="55"/>
      <c r="D3" s="42" t="s">
        <v>121</v>
      </c>
      <c r="E3" s="43" t="s">
        <v>88</v>
      </c>
      <c r="G3" s="42" t="s">
        <v>121</v>
      </c>
      <c r="H3" s="43" t="s">
        <v>88</v>
      </c>
      <c r="J3" s="42" t="s">
        <v>121</v>
      </c>
      <c r="K3" s="43" t="s">
        <v>88</v>
      </c>
      <c r="M3" s="42" t="s">
        <v>121</v>
      </c>
      <c r="N3" s="43" t="s">
        <v>88</v>
      </c>
      <c r="P3" s="48" t="s">
        <v>121</v>
      </c>
      <c r="Q3" s="45" t="s">
        <v>88</v>
      </c>
      <c r="S3" s="48" t="s">
        <v>121</v>
      </c>
      <c r="T3" s="45" t="s">
        <v>88</v>
      </c>
      <c r="V3" s="48" t="s">
        <v>121</v>
      </c>
      <c r="W3" s="45" t="s">
        <v>88</v>
      </c>
    </row>
    <row r="4" spans="1:23">
      <c r="A4" s="42" t="s">
        <v>129</v>
      </c>
      <c r="B4" s="43" t="s">
        <v>142</v>
      </c>
      <c r="D4" s="42" t="s">
        <v>129</v>
      </c>
      <c r="E4" s="43" t="s">
        <v>142</v>
      </c>
      <c r="G4" s="42" t="s">
        <v>129</v>
      </c>
      <c r="H4" s="43" t="s">
        <v>142</v>
      </c>
      <c r="J4" s="42" t="s">
        <v>129</v>
      </c>
      <c r="K4" s="43" t="s">
        <v>142</v>
      </c>
      <c r="M4" s="42" t="s">
        <v>129</v>
      </c>
      <c r="N4" s="43" t="s">
        <v>142</v>
      </c>
      <c r="P4" s="48" t="s">
        <v>129</v>
      </c>
      <c r="Q4" s="45" t="s">
        <v>142</v>
      </c>
      <c r="S4" s="48" t="s">
        <v>129</v>
      </c>
      <c r="T4" s="45" t="s">
        <v>142</v>
      </c>
      <c r="V4" s="48" t="s">
        <v>129</v>
      </c>
      <c r="W4" s="45" t="s">
        <v>142</v>
      </c>
    </row>
    <row r="5" spans="1:23">
      <c r="A5" s="55"/>
      <c r="B5" s="55"/>
      <c r="D5" s="55"/>
      <c r="E5" s="55"/>
      <c r="G5" s="55"/>
      <c r="H5" s="55"/>
      <c r="J5" s="55"/>
      <c r="K5" s="55"/>
      <c r="M5" s="55"/>
      <c r="N5" s="55"/>
      <c r="P5" s="55"/>
      <c r="Q5" s="55"/>
      <c r="S5" s="55"/>
      <c r="T5" s="55"/>
      <c r="V5" s="55"/>
      <c r="W5" s="55"/>
    </row>
    <row r="6" spans="1:23" ht="36">
      <c r="A6" s="42" t="s">
        <v>101</v>
      </c>
      <c r="B6" s="44" t="s">
        <v>100</v>
      </c>
      <c r="D6" s="42" t="s">
        <v>101</v>
      </c>
      <c r="E6" s="44" t="s">
        <v>100</v>
      </c>
      <c r="G6" s="42" t="s">
        <v>101</v>
      </c>
      <c r="H6" s="44" t="s">
        <v>100</v>
      </c>
      <c r="J6" s="42" t="s">
        <v>101</v>
      </c>
      <c r="K6" s="44" t="s">
        <v>100</v>
      </c>
      <c r="M6" s="42" t="s">
        <v>101</v>
      </c>
      <c r="N6" s="44" t="s">
        <v>100</v>
      </c>
      <c r="P6" s="48" t="s">
        <v>101</v>
      </c>
      <c r="Q6" s="49" t="s">
        <v>100</v>
      </c>
      <c r="S6" s="48" t="s">
        <v>101</v>
      </c>
      <c r="T6" s="49" t="s">
        <v>100</v>
      </c>
      <c r="V6" s="48" t="s">
        <v>101</v>
      </c>
      <c r="W6" s="49" t="s">
        <v>100</v>
      </c>
    </row>
    <row r="7" spans="1:23">
      <c r="A7" s="45" t="s">
        <v>88</v>
      </c>
      <c r="B7" s="47">
        <v>0.35265700483091789</v>
      </c>
      <c r="D7" s="45" t="s">
        <v>148</v>
      </c>
      <c r="E7" s="47" t="e">
        <v>#DIV/0!</v>
      </c>
      <c r="G7" s="45" t="s">
        <v>148</v>
      </c>
      <c r="H7" s="47" t="e">
        <v>#DIV/0!</v>
      </c>
      <c r="J7" s="45" t="s">
        <v>118</v>
      </c>
      <c r="K7" s="47">
        <v>0.63013698630136983</v>
      </c>
      <c r="M7" s="50" t="s">
        <v>56</v>
      </c>
      <c r="N7" s="47">
        <v>1.3698630136986301E-2</v>
      </c>
      <c r="P7" s="45" t="s">
        <v>113</v>
      </c>
      <c r="Q7" s="47">
        <v>1</v>
      </c>
      <c r="S7" s="45" t="s">
        <v>124</v>
      </c>
      <c r="T7" s="47">
        <v>0.95890410958904104</v>
      </c>
      <c r="V7" s="45" t="s">
        <v>148</v>
      </c>
      <c r="W7" s="47" t="e">
        <v>#DIV/0!</v>
      </c>
    </row>
    <row r="8" spans="1:23" ht="15">
      <c r="A8" s="45" t="s">
        <v>87</v>
      </c>
      <c r="B8" s="47">
        <v>0.64734299516908211</v>
      </c>
      <c r="D8"/>
      <c r="E8"/>
      <c r="G8"/>
      <c r="H8"/>
      <c r="J8" s="45" t="s">
        <v>128</v>
      </c>
      <c r="K8" s="47">
        <v>0.36986301369863012</v>
      </c>
      <c r="M8" s="50" t="s">
        <v>58</v>
      </c>
      <c r="N8" s="47">
        <v>4.1095890410958902E-2</v>
      </c>
      <c r="P8" s="45" t="s">
        <v>148</v>
      </c>
      <c r="Q8" s="47">
        <v>1</v>
      </c>
      <c r="S8" s="45" t="s">
        <v>125</v>
      </c>
      <c r="T8" s="47">
        <v>4.1095890410958902E-2</v>
      </c>
      <c r="V8"/>
      <c r="W8"/>
    </row>
    <row r="9" spans="1:23" ht="15">
      <c r="A9" s="45" t="s">
        <v>148</v>
      </c>
      <c r="B9" s="47">
        <v>1</v>
      </c>
      <c r="D9" s="17"/>
      <c r="E9" s="18"/>
      <c r="G9" s="31"/>
      <c r="H9" s="31"/>
      <c r="J9" s="45" t="s">
        <v>148</v>
      </c>
      <c r="K9" s="47">
        <v>1</v>
      </c>
      <c r="M9" s="50" t="s">
        <v>60</v>
      </c>
      <c r="N9" s="47">
        <v>0.42465753424657532</v>
      </c>
      <c r="P9" s="31"/>
      <c r="Q9" s="31"/>
      <c r="S9" s="45" t="s">
        <v>148</v>
      </c>
      <c r="T9" s="47">
        <v>1</v>
      </c>
    </row>
    <row r="10" spans="1:23" ht="15">
      <c r="A10"/>
      <c r="B10"/>
      <c r="D10" s="17"/>
      <c r="E10" s="18"/>
      <c r="G10" s="31"/>
      <c r="H10" s="31"/>
      <c r="J10" s="31"/>
      <c r="K10" s="31"/>
      <c r="M10" s="50" t="s">
        <v>61</v>
      </c>
      <c r="N10" s="47">
        <v>1.3698630136986301E-2</v>
      </c>
      <c r="P10" s="31"/>
      <c r="Q10" s="31"/>
      <c r="S10" s="31"/>
      <c r="T10" s="31"/>
    </row>
    <row r="11" spans="1:23" ht="15">
      <c r="D11" s="17"/>
      <c r="E11" s="18"/>
      <c r="G11" s="31"/>
      <c r="H11" s="31"/>
      <c r="J11" s="17"/>
      <c r="K11" s="18"/>
      <c r="M11" s="50" t="s">
        <v>123</v>
      </c>
      <c r="N11" s="47">
        <v>2.7397260273972601E-2</v>
      </c>
      <c r="P11" s="31"/>
      <c r="Q11" s="31"/>
      <c r="S11" s="18"/>
      <c r="T11" s="18"/>
    </row>
    <row r="12" spans="1:23" ht="15">
      <c r="D12" s="17"/>
      <c r="E12" s="18"/>
      <c r="G12" s="31"/>
      <c r="H12" s="31"/>
      <c r="J12" s="17"/>
      <c r="K12" s="18"/>
      <c r="M12" s="50" t="s">
        <v>66</v>
      </c>
      <c r="N12" s="47">
        <v>0.47945205479452052</v>
      </c>
      <c r="P12" s="31"/>
      <c r="Q12" s="31"/>
      <c r="S12" s="18"/>
      <c r="T12" s="18"/>
    </row>
    <row r="13" spans="1:23" ht="15">
      <c r="G13" s="31"/>
      <c r="H13" s="31"/>
      <c r="M13" s="45" t="s">
        <v>148</v>
      </c>
      <c r="N13" s="47">
        <v>1</v>
      </c>
      <c r="P13" s="31"/>
      <c r="Q13" s="31"/>
      <c r="S13" s="18"/>
      <c r="T13" s="18"/>
    </row>
    <row r="14" spans="1:23" ht="15">
      <c r="G14" s="31"/>
      <c r="H14" s="31"/>
      <c r="P14" s="31"/>
      <c r="Q14" s="31"/>
    </row>
    <row r="15" spans="1:23" ht="15">
      <c r="A15" s="55" t="s">
        <v>0</v>
      </c>
      <c r="B15" s="55"/>
      <c r="G15" s="31"/>
      <c r="H15" s="31"/>
      <c r="J15" s="55" t="s">
        <v>45</v>
      </c>
      <c r="K15" s="55"/>
      <c r="P15" s="31"/>
      <c r="Q15" s="31"/>
      <c r="S15" s="55" t="s">
        <v>55</v>
      </c>
      <c r="T15" s="55"/>
    </row>
    <row r="16" spans="1:23" ht="15">
      <c r="A16" s="57" t="s">
        <v>121</v>
      </c>
      <c r="B16" s="58" t="s">
        <v>88</v>
      </c>
      <c r="G16" s="31"/>
      <c r="H16" s="31"/>
      <c r="J16" s="59" t="s">
        <v>121</v>
      </c>
      <c r="K16" s="60" t="s">
        <v>88</v>
      </c>
      <c r="P16" s="31"/>
      <c r="Q16" s="31"/>
      <c r="S16" s="59" t="s">
        <v>121</v>
      </c>
      <c r="T16" s="60" t="s">
        <v>88</v>
      </c>
    </row>
    <row r="17" spans="1:20" ht="15">
      <c r="A17" s="42" t="s">
        <v>129</v>
      </c>
      <c r="B17" s="43" t="s">
        <v>142</v>
      </c>
      <c r="G17" s="31"/>
      <c r="H17" s="31"/>
      <c r="J17" s="48" t="s">
        <v>129</v>
      </c>
      <c r="K17" s="45" t="s">
        <v>142</v>
      </c>
      <c r="S17" s="48" t="s">
        <v>129</v>
      </c>
      <c r="T17" s="45" t="s">
        <v>142</v>
      </c>
    </row>
    <row r="18" spans="1:20" ht="15">
      <c r="A18" s="55"/>
      <c r="B18" s="55"/>
      <c r="G18" s="31"/>
      <c r="H18" s="31"/>
      <c r="J18" s="55"/>
      <c r="K18" s="55"/>
      <c r="S18" s="56"/>
      <c r="T18" s="56"/>
    </row>
    <row r="19" spans="1:20" ht="24">
      <c r="A19" s="42" t="s">
        <v>101</v>
      </c>
      <c r="B19" s="44" t="s">
        <v>100</v>
      </c>
      <c r="G19" s="31"/>
      <c r="H19" s="31"/>
      <c r="J19" s="42" t="s">
        <v>101</v>
      </c>
      <c r="K19" s="44" t="s">
        <v>100</v>
      </c>
      <c r="S19" s="48" t="s">
        <v>101</v>
      </c>
      <c r="T19" s="49" t="s">
        <v>100</v>
      </c>
    </row>
    <row r="20" spans="1:20" ht="15">
      <c r="A20" s="45" t="s">
        <v>10</v>
      </c>
      <c r="B20" s="47">
        <v>1</v>
      </c>
      <c r="G20" s="31"/>
      <c r="H20" s="31"/>
      <c r="J20" s="45" t="s">
        <v>43</v>
      </c>
      <c r="K20" s="47">
        <v>0.20547945205479451</v>
      </c>
      <c r="S20" s="45" t="s">
        <v>126</v>
      </c>
      <c r="T20" s="47">
        <v>0.66666666666666663</v>
      </c>
    </row>
    <row r="21" spans="1:20" ht="15">
      <c r="A21" s="45" t="s">
        <v>148</v>
      </c>
      <c r="B21" s="47">
        <v>1</v>
      </c>
      <c r="G21" s="31"/>
      <c r="H21" s="31"/>
      <c r="J21" s="45" t="s">
        <v>41</v>
      </c>
      <c r="K21" s="47">
        <v>0.79452054794520544</v>
      </c>
      <c r="S21" s="45" t="s">
        <v>127</v>
      </c>
      <c r="T21" s="47">
        <v>0.33333333333333331</v>
      </c>
    </row>
    <row r="22" spans="1:20" ht="15">
      <c r="A22" s="31"/>
      <c r="B22" s="31"/>
      <c r="G22" s="31"/>
      <c r="H22" s="31"/>
      <c r="J22" s="45" t="s">
        <v>148</v>
      </c>
      <c r="K22" s="47">
        <v>1</v>
      </c>
      <c r="S22" s="45" t="s">
        <v>148</v>
      </c>
      <c r="T22" s="47">
        <v>1</v>
      </c>
    </row>
    <row r="23" spans="1:20" ht="15">
      <c r="A23" s="31"/>
      <c r="B23" s="31"/>
      <c r="G23" s="31"/>
      <c r="H23" s="31"/>
      <c r="J23" s="31"/>
      <c r="K23" s="31"/>
      <c r="S23" s="31"/>
      <c r="T23" s="31"/>
    </row>
    <row r="24" spans="1:20" ht="15">
      <c r="A24" s="31"/>
      <c r="B24" s="31"/>
      <c r="G24" s="31"/>
      <c r="H24" s="31"/>
    </row>
    <row r="25" spans="1:20" ht="12" customHeight="1">
      <c r="A25" s="31"/>
      <c r="B25" s="31"/>
      <c r="G25" s="31"/>
      <c r="H25" s="31"/>
    </row>
    <row r="26" spans="1:20" ht="15">
      <c r="G26" s="31"/>
      <c r="H26" s="31"/>
    </row>
    <row r="27" spans="1:20" ht="15">
      <c r="G27" s="31"/>
      <c r="H27" s="31"/>
    </row>
    <row r="28" spans="1:20" ht="15">
      <c r="G28" s="31"/>
      <c r="H28" s="31"/>
    </row>
    <row r="29" spans="1:20" ht="15">
      <c r="G29" s="31"/>
      <c r="H29" s="31"/>
    </row>
    <row r="30" spans="1:20" ht="15">
      <c r="G30" s="31"/>
      <c r="H30" s="31"/>
    </row>
    <row r="31" spans="1:20" ht="15">
      <c r="G31" s="31"/>
      <c r="H31" s="31"/>
    </row>
    <row r="32" spans="1:20" ht="15">
      <c r="G32" s="31"/>
      <c r="H32" s="31"/>
    </row>
    <row r="33" spans="7:8" ht="15">
      <c r="G33" s="31"/>
      <c r="H33" s="31"/>
    </row>
    <row r="34" spans="7:8" ht="15">
      <c r="G34" s="31"/>
      <c r="H34" s="31"/>
    </row>
    <row r="35" spans="7:8" ht="12" customHeight="1">
      <c r="G35" s="31"/>
      <c r="H35" s="31"/>
    </row>
  </sheetData>
  <mergeCells count="25">
    <mergeCell ref="V5:W5"/>
    <mergeCell ref="V2:W2"/>
    <mergeCell ref="S2:T2"/>
    <mergeCell ref="D2:E2"/>
    <mergeCell ref="G2:H2"/>
    <mergeCell ref="J2:K2"/>
    <mergeCell ref="M2:N2"/>
    <mergeCell ref="P2:Q2"/>
    <mergeCell ref="A18:B18"/>
    <mergeCell ref="J18:K18"/>
    <mergeCell ref="S18:T18"/>
    <mergeCell ref="A5:B5"/>
    <mergeCell ref="D5:E5"/>
    <mergeCell ref="G5:H5"/>
    <mergeCell ref="J5:K5"/>
    <mergeCell ref="M5:N5"/>
    <mergeCell ref="P5:Q5"/>
    <mergeCell ref="J15:K15"/>
    <mergeCell ref="A15:B15"/>
    <mergeCell ref="S15:T15"/>
    <mergeCell ref="A3:B3"/>
    <mergeCell ref="S5:T5"/>
    <mergeCell ref="A16:B16"/>
    <mergeCell ref="J16:K16"/>
    <mergeCell ref="S16:T1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5"/>
  <sheetViews>
    <sheetView showGridLines="0" showRowColHeaders="0" tabSelected="1" workbookViewId="0">
      <selection activeCell="G26" sqref="G26"/>
    </sheetView>
  </sheetViews>
  <sheetFormatPr defaultRowHeight="14.25"/>
  <cols>
    <col min="1" max="6" width="15.7109375" style="33" customWidth="1"/>
    <col min="7" max="7" width="1.28515625" style="33" customWidth="1"/>
    <col min="8" max="13" width="15.7109375" style="33" customWidth="1"/>
    <col min="14" max="16384" width="9.140625" style="33"/>
  </cols>
  <sheetData>
    <row r="1" spans="1:13" ht="6" customHeight="1"/>
    <row r="2" spans="1:13" s="32" customFormat="1" ht="30" customHeight="1">
      <c r="A2" s="37"/>
      <c r="B2" s="63" t="s">
        <v>99</v>
      </c>
      <c r="C2" s="63"/>
      <c r="D2" s="63"/>
      <c r="E2" s="63"/>
      <c r="F2" s="63"/>
      <c r="G2" s="37"/>
      <c r="H2" s="37"/>
      <c r="I2" s="37"/>
      <c r="J2" s="37"/>
      <c r="K2" s="37"/>
      <c r="L2" s="37"/>
      <c r="M2" s="37"/>
    </row>
    <row r="3" spans="1:13" ht="6" customHeight="1"/>
    <row r="4" spans="1:13" s="32" customFormat="1" ht="18" customHeight="1">
      <c r="A4" s="67" t="s">
        <v>4</v>
      </c>
      <c r="B4" s="67"/>
      <c r="C4" s="38">
        <f ca="1">TODAY()</f>
        <v>44886</v>
      </c>
      <c r="D4" s="39"/>
      <c r="E4" s="40"/>
      <c r="F4" s="40"/>
      <c r="G4" s="41"/>
      <c r="H4" s="39"/>
      <c r="I4" s="39"/>
      <c r="J4" s="40"/>
      <c r="K4" s="40"/>
      <c r="L4" s="40"/>
      <c r="M4" s="40"/>
    </row>
    <row r="5" spans="1:13" ht="6" customHeight="1"/>
    <row r="6" spans="1:13" ht="18" customHeight="1">
      <c r="A6" s="64" t="s">
        <v>146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6" customHeight="1"/>
    <row r="8" spans="1:13">
      <c r="A8" s="62" t="s">
        <v>144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24" spans="1:13" ht="3" customHeight="1"/>
    <row r="25" spans="1:13" s="34" customFormat="1" ht="12.75" customHeight="1">
      <c r="A25" s="66" t="s">
        <v>145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6" customHeight="1"/>
    <row r="27" spans="1:13">
      <c r="A27" s="62" t="s">
        <v>149</v>
      </c>
      <c r="B27" s="62"/>
      <c r="C27" s="62"/>
      <c r="D27" s="62"/>
      <c r="E27" s="62"/>
      <c r="F27" s="62"/>
      <c r="H27" s="62" t="s">
        <v>161</v>
      </c>
      <c r="I27" s="62"/>
      <c r="J27" s="62"/>
      <c r="K27" s="62"/>
      <c r="L27" s="62"/>
      <c r="M27" s="62"/>
    </row>
    <row r="28" spans="1:13" ht="14.25" customHeight="1"/>
    <row r="29" spans="1:13" ht="14.25" customHeight="1"/>
    <row r="43" spans="1:13" s="36" customFormat="1" ht="42.75" customHeight="1">
      <c r="A43" s="66" t="s">
        <v>150</v>
      </c>
      <c r="B43" s="66"/>
      <c r="C43" s="66"/>
      <c r="D43" s="66"/>
      <c r="E43" s="66"/>
      <c r="F43" s="66"/>
      <c r="G43" s="35"/>
      <c r="H43" s="66" t="s">
        <v>162</v>
      </c>
      <c r="I43" s="66"/>
      <c r="J43" s="66"/>
      <c r="K43" s="66"/>
      <c r="L43" s="66"/>
      <c r="M43" s="66"/>
    </row>
    <row r="44" spans="1:13" ht="6" customHeight="1"/>
    <row r="45" spans="1:13">
      <c r="A45" s="62" t="s">
        <v>151</v>
      </c>
      <c r="B45" s="62"/>
      <c r="C45" s="62"/>
      <c r="D45" s="62"/>
      <c r="E45" s="62"/>
      <c r="F45" s="62"/>
      <c r="H45" s="62" t="s">
        <v>163</v>
      </c>
      <c r="I45" s="62"/>
      <c r="J45" s="62"/>
      <c r="K45" s="62"/>
      <c r="L45" s="62"/>
      <c r="M45" s="62"/>
    </row>
    <row r="72" spans="1:13" s="36" customFormat="1" ht="42.75" customHeight="1">
      <c r="A72" s="66" t="s">
        <v>152</v>
      </c>
      <c r="B72" s="66"/>
      <c r="C72" s="66"/>
      <c r="D72" s="66"/>
      <c r="E72" s="66"/>
      <c r="F72" s="66"/>
      <c r="G72" s="35"/>
      <c r="H72" s="66" t="s">
        <v>164</v>
      </c>
      <c r="I72" s="66"/>
      <c r="J72" s="66"/>
      <c r="K72" s="66"/>
      <c r="L72" s="66"/>
      <c r="M72" s="66"/>
    </row>
    <row r="73" spans="1:13" ht="6" customHeight="1"/>
    <row r="74" spans="1:13" s="36" customFormat="1">
      <c r="A74" s="62" t="s">
        <v>153</v>
      </c>
      <c r="B74" s="62"/>
      <c r="C74" s="62"/>
      <c r="D74" s="62"/>
      <c r="E74" s="62"/>
      <c r="F74" s="62"/>
      <c r="H74" s="62" t="s">
        <v>165</v>
      </c>
      <c r="I74" s="62"/>
      <c r="J74" s="62"/>
      <c r="K74" s="62"/>
      <c r="L74" s="62"/>
      <c r="M74" s="62"/>
    </row>
    <row r="90" spans="1:13" s="36" customFormat="1" ht="42.75" customHeight="1">
      <c r="A90" s="66" t="s">
        <v>154</v>
      </c>
      <c r="B90" s="66"/>
      <c r="C90" s="66"/>
      <c r="D90" s="66"/>
      <c r="E90" s="66"/>
      <c r="F90" s="66"/>
      <c r="G90" s="35"/>
      <c r="H90" s="66" t="s">
        <v>166</v>
      </c>
      <c r="I90" s="66"/>
      <c r="J90" s="66"/>
      <c r="K90" s="66"/>
      <c r="L90" s="66"/>
      <c r="M90" s="66"/>
    </row>
    <row r="91" spans="1:13" ht="6" customHeight="1"/>
    <row r="92" spans="1:13" s="36" customFormat="1">
      <c r="A92" s="62" t="s">
        <v>155</v>
      </c>
      <c r="B92" s="62"/>
      <c r="C92" s="62"/>
      <c r="D92" s="62"/>
      <c r="E92" s="62"/>
      <c r="F92" s="62"/>
      <c r="H92" s="62" t="s">
        <v>167</v>
      </c>
      <c r="I92" s="62"/>
      <c r="J92" s="62"/>
      <c r="K92" s="62"/>
      <c r="L92" s="62"/>
      <c r="M92" s="62"/>
    </row>
    <row r="108" spans="1:13" s="36" customFormat="1" ht="42.75" customHeight="1">
      <c r="A108" s="66" t="s">
        <v>156</v>
      </c>
      <c r="B108" s="66"/>
      <c r="C108" s="66"/>
      <c r="D108" s="66"/>
      <c r="E108" s="66"/>
      <c r="F108" s="66"/>
      <c r="G108" s="35"/>
      <c r="H108" s="66" t="s">
        <v>168</v>
      </c>
      <c r="I108" s="66"/>
      <c r="J108" s="66"/>
      <c r="K108" s="66"/>
      <c r="L108" s="66"/>
      <c r="M108" s="66"/>
    </row>
    <row r="109" spans="1:13" ht="6" customHeight="1"/>
    <row r="110" spans="1:13" s="36" customFormat="1">
      <c r="A110" s="62" t="s">
        <v>157</v>
      </c>
      <c r="B110" s="62"/>
      <c r="C110" s="62"/>
      <c r="D110" s="62"/>
      <c r="E110" s="62"/>
      <c r="F110" s="62"/>
      <c r="H110" s="62" t="s">
        <v>169</v>
      </c>
      <c r="I110" s="62"/>
      <c r="J110" s="62"/>
      <c r="K110" s="62"/>
      <c r="L110" s="62"/>
      <c r="M110" s="62"/>
    </row>
    <row r="126" spans="1:13" s="36" customFormat="1" ht="42.75" customHeight="1">
      <c r="A126" s="66" t="s">
        <v>158</v>
      </c>
      <c r="B126" s="66"/>
      <c r="C126" s="66"/>
      <c r="D126" s="66"/>
      <c r="E126" s="66"/>
      <c r="F126" s="66"/>
      <c r="G126" s="35"/>
      <c r="H126" s="66" t="s">
        <v>170</v>
      </c>
      <c r="I126" s="66"/>
      <c r="J126" s="66"/>
      <c r="K126" s="66"/>
      <c r="L126" s="66"/>
      <c r="M126" s="66"/>
    </row>
    <row r="127" spans="1:13" ht="6" customHeight="1"/>
    <row r="128" spans="1:13">
      <c r="A128" s="62" t="s">
        <v>159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</row>
    <row r="143" spans="1:13" ht="15" customHeight="1"/>
    <row r="144" spans="1:13" s="36" customFormat="1" ht="41.25" customHeight="1">
      <c r="A144" s="66" t="s">
        <v>160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ht="6" customHeight="1"/>
  </sheetData>
  <mergeCells count="27">
    <mergeCell ref="A128:M128"/>
    <mergeCell ref="A144:M144"/>
    <mergeCell ref="A92:F92"/>
    <mergeCell ref="A108:F108"/>
    <mergeCell ref="A45:F45"/>
    <mergeCell ref="A72:F72"/>
    <mergeCell ref="A74:F74"/>
    <mergeCell ref="A90:F90"/>
    <mergeCell ref="A126:F126"/>
    <mergeCell ref="H90:M90"/>
    <mergeCell ref="H108:M108"/>
    <mergeCell ref="H72:M72"/>
    <mergeCell ref="H74:M74"/>
    <mergeCell ref="H92:M92"/>
    <mergeCell ref="H45:M45"/>
    <mergeCell ref="H126:M126"/>
    <mergeCell ref="A110:F110"/>
    <mergeCell ref="H110:M110"/>
    <mergeCell ref="B2:F2"/>
    <mergeCell ref="A6:M6"/>
    <mergeCell ref="A8:M8"/>
    <mergeCell ref="A25:M25"/>
    <mergeCell ref="A43:F43"/>
    <mergeCell ref="H43:M43"/>
    <mergeCell ref="H27:M27"/>
    <mergeCell ref="A4:B4"/>
    <mergeCell ref="A27:F27"/>
  </mergeCells>
  <printOptions horizontalCentered="1"/>
  <pageMargins left="0.39370078740157483" right="0.39370078740157483" top="0.78740157480314965" bottom="0.39370078740157483" header="0" footer="0"/>
  <pageSetup paperSize="9" scale="6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CATÁLOGO</vt:lpstr>
      <vt:lpstr>REGISTRO DIÁRIO</vt:lpstr>
      <vt:lpstr>SUPORTE ESTAT e-SIC</vt:lpstr>
      <vt:lpstr>SUPORTE ESTAT SIC Físico</vt:lpstr>
      <vt:lpstr>SUPORTE ESTAT SIC Físico %</vt:lpstr>
      <vt:lpstr>SUPORTE ESTAT e-SIC %</vt:lpstr>
      <vt:lpstr>DASHBOARD</vt:lpstr>
      <vt:lpstr>DASHBOARD!Titulos_de_impressao</vt:lpstr>
      <vt:lpstr>'REGISTRO DIÁRIO'!Titulos_de_impressao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ariadnefaria15@outlook.com</dc:creator>
  <cp:lastModifiedBy>Controladoria</cp:lastModifiedBy>
  <cp:lastPrinted>2022-10-26T21:18:23Z</cp:lastPrinted>
  <dcterms:created xsi:type="dcterms:W3CDTF">2022-10-18T17:19:42Z</dcterms:created>
  <dcterms:modified xsi:type="dcterms:W3CDTF">2022-11-21T13:00:22Z</dcterms:modified>
</cp:coreProperties>
</file>